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D7" i="1" l="1"/>
  <c r="I8" i="1"/>
  <c r="I7" i="1"/>
  <c r="H11" i="1"/>
  <c r="D11" i="1" s="1"/>
  <c r="H10" i="1"/>
  <c r="D10" i="1" s="1"/>
  <c r="D8" i="1"/>
  <c r="H9" i="1"/>
  <c r="D9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I10" i="1" l="1"/>
  <c r="I9" i="1"/>
  <c r="I11" i="1"/>
</calcChain>
</file>

<file path=xl/sharedStrings.xml><?xml version="1.0" encoding="utf-8"?>
<sst xmlns="http://schemas.openxmlformats.org/spreadsheetml/2006/main" count="39" uniqueCount="38">
  <si>
    <t>№</t>
  </si>
  <si>
    <t>Дейност по чл. 15 от ЗСУ</t>
  </si>
  <si>
    <t>Максимален брой потребители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</si>
  <si>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</si>
  <si>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</si>
  <si>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</si>
  <si>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</si>
  <si>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</si>
  <si>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</si>
  <si>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</si>
  <si>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</si>
  <si>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</si>
  <si>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</si>
  <si>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</si>
  <si>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</si>
  <si>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</si>
  <si>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Min</t>
  </si>
  <si>
    <t>Max</t>
  </si>
  <si>
    <t>КОЧП</t>
  </si>
  <si>
    <t>Капацитет</t>
  </si>
  <si>
    <t>Персонал</t>
  </si>
  <si>
    <t>Реално
подсигурен
брой
потребители</t>
  </si>
  <si>
    <t>резидентна грижа за младежи до 25 г.</t>
  </si>
  <si>
    <t>ПРИЛОЖЕНИЕ 6 (ДЕКОМПОЗИРАНЕ)</t>
  </si>
  <si>
    <t>ЦСРИ Л</t>
  </si>
  <si>
    <t>резидентна грижа за деца без увреждания - областно</t>
  </si>
  <si>
    <t>здравно-социални услуги за резидентна грижа за деца с трайни увреждания с потребност от постоянни медицински грижи са - областно и национално</t>
  </si>
  <si>
    <t>осигуряване на подслон за деца в кризисна ситуация - ЦРДУ - областно или общинско</t>
  </si>
  <si>
    <t>осигуряване на подслон за бездомни лица - общинско</t>
  </si>
  <si>
    <t xml:space="preserve">с. Щръклево,
ул. "Стара планина" №1А
</t>
  </si>
  <si>
    <t>Община Иваново</t>
  </si>
  <si>
    <t>Допустим максимален брой на потребителите
по критериите на територията на община Иваново (Приложение 5)</t>
  </si>
  <si>
    <t xml:space="preserve">информиране и консултиране (специализирана) - общинско </t>
  </si>
  <si>
    <t>застъпничество и посредничество</t>
  </si>
  <si>
    <t>терапия и рехабилитация</t>
  </si>
  <si>
    <t xml:space="preserve">дневна грижа за пълнолетни лица с трайни увреждания </t>
  </si>
  <si>
    <t xml:space="preserve">резидентна грижа за пълнолетни лица с физически увреждания </t>
  </si>
  <si>
    <t xml:space="preserve">резидентна грижа за лица в надтрудоспособна възраст без увреждания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</si>
</sst>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3" borderId="1" xfId="0" applyNumberFormat="1" applyFill="1" applyBorder="1" applyAlignment="1">
      <alignment horizontal="right" vertical="center"/>
    </xf>
    <xf numFmtId="2" fontId="0" fillId="0" borderId="0" xfId="0" applyNumberFormat="1"/>
    <xf numFmtId="0" fontId="0" fillId="6" borderId="0" xfId="0" applyFill="1"/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right" vertical="center"/>
    </xf>
    <xf numFmtId="2" fontId="4" fillId="6" borderId="1" xfId="0" applyNumberFormat="1" applyFont="1" applyFill="1" applyBorder="1" applyAlignment="1">
      <alignment horizontal="right" vertical="center"/>
    </xf>
  </cellXfs>
  <cellStyles count="1">
    <cellStyle name="Нормален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zoomScale="90" zoomScaleNormal="90" workbookViewId="0">
      <pane xSplit="7" ySplit="6" topLeftCell="H7" activePane="bottomRight" state="frozen"/>
      <selection pane="topRight" activeCell="G1" sqref="G1"/>
      <selection pane="bottomLeft" activeCell="A5" sqref="A5"/>
      <selection pane="bottomRight" activeCell="D22" sqref="D22:I22"/>
    </sheetView>
  </sheetViews>
  <sheetFormatPr defaultRowHeight="15" x14ac:dyDescent="0.25"/>
  <cols>
    <col min="1" max="1" width="3" bestFit="1" customWidth="1"/>
    <col min="2" max="2" width="64.42578125" customWidth="1"/>
    <col min="3" max="4" width="12.7109375" bestFit="1" customWidth="1"/>
    <col min="5" max="5" width="5.85546875" customWidth="1"/>
    <col min="6" max="6" width="5.7109375" customWidth="1"/>
    <col min="7" max="7" width="9.5703125" bestFit="1" customWidth="1"/>
    <col min="9" max="9" width="10.85546875" customWidth="1"/>
  </cols>
  <sheetData>
    <row r="2" spans="1:10" x14ac:dyDescent="0.25">
      <c r="A2" s="24" t="s">
        <v>0</v>
      </c>
      <c r="B2" s="20" t="s">
        <v>31</v>
      </c>
      <c r="C2" s="21"/>
      <c r="D2" s="22" t="s">
        <v>23</v>
      </c>
      <c r="E2" s="22"/>
      <c r="F2" s="22"/>
      <c r="G2" s="22"/>
      <c r="H2" s="22"/>
      <c r="I2" s="22"/>
    </row>
    <row r="3" spans="1:10" ht="14.45" customHeight="1" x14ac:dyDescent="0.25">
      <c r="A3" s="24"/>
      <c r="B3" s="21"/>
      <c r="C3" s="21"/>
      <c r="D3" s="20" t="s">
        <v>21</v>
      </c>
      <c r="E3" s="21" t="s">
        <v>19</v>
      </c>
      <c r="F3" s="21"/>
      <c r="G3" s="21" t="s">
        <v>20</v>
      </c>
      <c r="H3" s="25" t="s">
        <v>30</v>
      </c>
      <c r="I3" s="25"/>
    </row>
    <row r="4" spans="1:10" ht="14.45" customHeight="1" x14ac:dyDescent="0.25">
      <c r="A4" s="24"/>
      <c r="B4" s="21"/>
      <c r="C4" s="21"/>
      <c r="D4" s="20"/>
      <c r="E4" s="21"/>
      <c r="F4" s="21"/>
      <c r="G4" s="21"/>
      <c r="H4" s="1" t="s">
        <v>24</v>
      </c>
      <c r="I4" s="21" t="s">
        <v>20</v>
      </c>
    </row>
    <row r="5" spans="1:10" x14ac:dyDescent="0.25">
      <c r="A5" s="24"/>
      <c r="B5" s="21"/>
      <c r="C5" s="21"/>
      <c r="D5" s="20"/>
      <c r="E5" s="21"/>
      <c r="F5" s="21"/>
      <c r="G5" s="21"/>
      <c r="H5" s="2">
        <v>32</v>
      </c>
      <c r="I5" s="21"/>
    </row>
    <row r="6" spans="1:10" ht="46.9" customHeight="1" x14ac:dyDescent="0.25">
      <c r="A6" s="24"/>
      <c r="B6" s="5" t="s">
        <v>1</v>
      </c>
      <c r="C6" s="5" t="s">
        <v>2</v>
      </c>
      <c r="D6" s="20"/>
      <c r="E6" s="1" t="s">
        <v>16</v>
      </c>
      <c r="F6" s="1" t="s">
        <v>17</v>
      </c>
      <c r="G6" s="1" t="s">
        <v>18</v>
      </c>
      <c r="H6" s="23" t="s">
        <v>29</v>
      </c>
      <c r="I6" s="23"/>
    </row>
    <row r="7" spans="1:10" x14ac:dyDescent="0.25">
      <c r="A7" s="6">
        <v>1</v>
      </c>
      <c r="B7" s="10" t="s">
        <v>32</v>
      </c>
      <c r="C7" s="11">
        <v>10</v>
      </c>
      <c r="D7" s="12">
        <f>H7</f>
        <v>7</v>
      </c>
      <c r="E7" s="13">
        <v>4</v>
      </c>
      <c r="F7" s="13">
        <v>35</v>
      </c>
      <c r="G7" s="14">
        <v>0.1</v>
      </c>
      <c r="H7" s="7">
        <f>H5*20%+0.6</f>
        <v>7</v>
      </c>
      <c r="I7" s="3">
        <f>H7*G7</f>
        <v>0.70000000000000007</v>
      </c>
    </row>
    <row r="8" spans="1:10" x14ac:dyDescent="0.25">
      <c r="A8" s="6">
        <v>2</v>
      </c>
      <c r="B8" s="10" t="s">
        <v>33</v>
      </c>
      <c r="C8" s="11">
        <v>10</v>
      </c>
      <c r="D8" s="12">
        <f t="shared" ref="D8:D30" si="0">H8</f>
        <v>5</v>
      </c>
      <c r="E8" s="13">
        <v>8</v>
      </c>
      <c r="F8" s="13">
        <v>25</v>
      </c>
      <c r="G8" s="14">
        <v>0.2</v>
      </c>
      <c r="H8" s="4">
        <f>H5*15%+0.2</f>
        <v>5</v>
      </c>
      <c r="I8" s="3">
        <f t="shared" ref="I8:I11" si="1">H8*G8</f>
        <v>1</v>
      </c>
    </row>
    <row r="9" spans="1:10" ht="15" customHeight="1" x14ac:dyDescent="0.25">
      <c r="A9" s="6">
        <v>3</v>
      </c>
      <c r="B9" s="10" t="s">
        <v>34</v>
      </c>
      <c r="C9" s="11">
        <v>13</v>
      </c>
      <c r="D9" s="12">
        <f t="shared" si="0"/>
        <v>16</v>
      </c>
      <c r="E9" s="13">
        <v>20</v>
      </c>
      <c r="F9" s="13">
        <v>50</v>
      </c>
      <c r="G9" s="14">
        <v>0.3</v>
      </c>
      <c r="H9" s="4">
        <f>H5*50%</f>
        <v>16</v>
      </c>
      <c r="I9" s="3">
        <f t="shared" si="1"/>
        <v>4.8</v>
      </c>
      <c r="J9" s="8"/>
    </row>
    <row r="10" spans="1:10" x14ac:dyDescent="0.25">
      <c r="A10" s="6">
        <v>4</v>
      </c>
      <c r="B10" s="10" t="s">
        <v>3</v>
      </c>
      <c r="C10" s="11">
        <v>10</v>
      </c>
      <c r="D10" s="12">
        <f t="shared" si="0"/>
        <v>10</v>
      </c>
      <c r="E10" s="13">
        <v>8</v>
      </c>
      <c r="F10" s="13">
        <v>35</v>
      </c>
      <c r="G10" s="14">
        <v>0.2</v>
      </c>
      <c r="H10" s="7">
        <f>H5*30%+0.4</f>
        <v>10</v>
      </c>
      <c r="I10" s="3">
        <f t="shared" si="1"/>
        <v>2</v>
      </c>
    </row>
    <row r="11" spans="1:10" x14ac:dyDescent="0.25">
      <c r="A11" s="6">
        <v>5</v>
      </c>
      <c r="B11" s="10" t="s">
        <v>4</v>
      </c>
      <c r="C11" s="11">
        <v>5</v>
      </c>
      <c r="D11" s="12">
        <f t="shared" si="0"/>
        <v>10</v>
      </c>
      <c r="E11" s="13">
        <v>8</v>
      </c>
      <c r="F11" s="13">
        <v>30</v>
      </c>
      <c r="G11" s="14">
        <v>0.2</v>
      </c>
      <c r="H11" s="7">
        <f>H5*30%+0.4</f>
        <v>10</v>
      </c>
      <c r="I11" s="3">
        <f t="shared" si="1"/>
        <v>2</v>
      </c>
    </row>
    <row r="12" spans="1:10" ht="15" customHeight="1" x14ac:dyDescent="0.25">
      <c r="A12" s="6">
        <v>6</v>
      </c>
      <c r="B12" s="10" t="s">
        <v>5</v>
      </c>
      <c r="C12" s="11">
        <v>3</v>
      </c>
      <c r="D12" s="12">
        <f t="shared" si="0"/>
        <v>0</v>
      </c>
      <c r="E12" s="13">
        <v>20</v>
      </c>
      <c r="F12" s="13">
        <v>30</v>
      </c>
      <c r="G12" s="14">
        <v>0.3</v>
      </c>
      <c r="H12" s="3"/>
      <c r="I12" s="3"/>
    </row>
    <row r="13" spans="1:10" x14ac:dyDescent="0.25">
      <c r="A13" s="6">
        <v>7</v>
      </c>
      <c r="B13" s="10" t="s">
        <v>35</v>
      </c>
      <c r="C13" s="11">
        <v>16</v>
      </c>
      <c r="D13" s="26">
        <f t="shared" si="0"/>
        <v>0</v>
      </c>
      <c r="E13" s="27">
        <v>20</v>
      </c>
      <c r="F13" s="27">
        <v>30</v>
      </c>
      <c r="G13" s="28">
        <v>0.3</v>
      </c>
      <c r="H13" s="29"/>
      <c r="I13" s="29"/>
      <c r="J13" s="9"/>
    </row>
    <row r="14" spans="1:10" x14ac:dyDescent="0.25">
      <c r="A14" s="6">
        <v>8</v>
      </c>
      <c r="B14" s="15" t="s">
        <v>25</v>
      </c>
      <c r="C14" s="11">
        <v>1</v>
      </c>
      <c r="D14" s="12">
        <f t="shared" si="0"/>
        <v>0</v>
      </c>
      <c r="E14" s="13">
        <v>8</v>
      </c>
      <c r="F14" s="13">
        <v>12</v>
      </c>
      <c r="G14" s="14">
        <v>0.9</v>
      </c>
      <c r="H14" s="3"/>
      <c r="I14" s="3"/>
      <c r="J14" s="9"/>
    </row>
    <row r="15" spans="1:10" ht="15" customHeight="1" x14ac:dyDescent="0.25">
      <c r="A15" s="6"/>
      <c r="B15" s="15" t="s">
        <v>22</v>
      </c>
      <c r="C15" s="11"/>
      <c r="D15" s="12">
        <f t="shared" si="0"/>
        <v>0</v>
      </c>
      <c r="E15" s="13">
        <v>4</v>
      </c>
      <c r="F15" s="13">
        <v>6</v>
      </c>
      <c r="G15" s="14">
        <v>0.2</v>
      </c>
      <c r="H15" s="3"/>
      <c r="I15" s="3"/>
      <c r="J15" s="9"/>
    </row>
    <row r="16" spans="1:10" x14ac:dyDescent="0.25">
      <c r="A16" s="6">
        <v>9</v>
      </c>
      <c r="B16" s="15" t="s">
        <v>6</v>
      </c>
      <c r="C16" s="11">
        <v>1</v>
      </c>
      <c r="D16" s="12">
        <f t="shared" si="0"/>
        <v>0</v>
      </c>
      <c r="E16" s="13">
        <v>8</v>
      </c>
      <c r="F16" s="13">
        <v>12</v>
      </c>
      <c r="G16" s="14">
        <v>1</v>
      </c>
      <c r="H16" s="3"/>
      <c r="I16" s="3"/>
      <c r="J16" s="9"/>
    </row>
    <row r="17" spans="1:10" x14ac:dyDescent="0.25">
      <c r="A17" s="6">
        <v>10</v>
      </c>
      <c r="B17" s="15" t="s">
        <v>7</v>
      </c>
      <c r="C17" s="11">
        <v>6</v>
      </c>
      <c r="D17" s="12">
        <f t="shared" si="0"/>
        <v>0</v>
      </c>
      <c r="E17" s="13">
        <v>8</v>
      </c>
      <c r="F17" s="13">
        <v>20</v>
      </c>
      <c r="G17" s="14">
        <v>0.9</v>
      </c>
      <c r="H17" s="3"/>
      <c r="I17" s="3"/>
      <c r="J17" s="9"/>
    </row>
    <row r="18" spans="1:10" ht="30" x14ac:dyDescent="0.25">
      <c r="A18" s="6">
        <v>11</v>
      </c>
      <c r="B18" s="15" t="s">
        <v>8</v>
      </c>
      <c r="C18" s="11">
        <v>6</v>
      </c>
      <c r="D18" s="12">
        <f t="shared" si="0"/>
        <v>0</v>
      </c>
      <c r="E18" s="13">
        <v>8</v>
      </c>
      <c r="F18" s="13">
        <v>30</v>
      </c>
      <c r="G18" s="14">
        <v>0.9</v>
      </c>
      <c r="H18" s="3"/>
      <c r="I18" s="3"/>
      <c r="J18" s="9"/>
    </row>
    <row r="19" spans="1:10" x14ac:dyDescent="0.25">
      <c r="A19" s="6">
        <v>12</v>
      </c>
      <c r="B19" s="15" t="s">
        <v>36</v>
      </c>
      <c r="C19" s="16">
        <v>17</v>
      </c>
      <c r="D19" s="26">
        <f t="shared" si="0"/>
        <v>0</v>
      </c>
      <c r="E19" s="27">
        <v>8</v>
      </c>
      <c r="F19" s="27">
        <v>30</v>
      </c>
      <c r="G19" s="28">
        <v>0.9</v>
      </c>
      <c r="H19" s="29"/>
      <c r="I19" s="29"/>
      <c r="J19" s="9"/>
    </row>
    <row r="20" spans="1:10" x14ac:dyDescent="0.25">
      <c r="A20" s="6">
        <v>13</v>
      </c>
      <c r="B20" s="15" t="s">
        <v>9</v>
      </c>
      <c r="C20" s="11">
        <v>3</v>
      </c>
      <c r="D20" s="12">
        <f t="shared" si="0"/>
        <v>0</v>
      </c>
      <c r="E20" s="13">
        <v>8</v>
      </c>
      <c r="F20" s="13">
        <v>20</v>
      </c>
      <c r="G20" s="14">
        <v>0.9</v>
      </c>
      <c r="H20" s="3"/>
      <c r="I20" s="3"/>
      <c r="J20" s="9"/>
    </row>
    <row r="21" spans="1:10" x14ac:dyDescent="0.25">
      <c r="A21" s="6">
        <v>14</v>
      </c>
      <c r="B21" s="15" t="s">
        <v>10</v>
      </c>
      <c r="C21" s="11">
        <v>1</v>
      </c>
      <c r="D21" s="12">
        <f t="shared" si="0"/>
        <v>0</v>
      </c>
      <c r="E21" s="13">
        <v>8</v>
      </c>
      <c r="F21" s="13">
        <v>30</v>
      </c>
      <c r="G21" s="14">
        <v>0.9</v>
      </c>
      <c r="H21" s="3"/>
      <c r="I21" s="3"/>
      <c r="J21" s="9"/>
    </row>
    <row r="22" spans="1:10" ht="30" x14ac:dyDescent="0.25">
      <c r="A22" s="6">
        <v>15</v>
      </c>
      <c r="B22" s="15" t="s">
        <v>37</v>
      </c>
      <c r="C22" s="11">
        <v>14</v>
      </c>
      <c r="D22" s="26">
        <f t="shared" si="0"/>
        <v>0</v>
      </c>
      <c r="E22" s="27">
        <v>15</v>
      </c>
      <c r="F22" s="27">
        <v>120</v>
      </c>
      <c r="G22" s="28">
        <v>0.4</v>
      </c>
      <c r="H22" s="30"/>
      <c r="I22" s="30"/>
      <c r="J22" s="9"/>
    </row>
    <row r="23" spans="1:10" ht="45" x14ac:dyDescent="0.25">
      <c r="A23" s="6">
        <v>16</v>
      </c>
      <c r="B23" s="17" t="s">
        <v>26</v>
      </c>
      <c r="C23" s="11">
        <v>1</v>
      </c>
      <c r="D23" s="12">
        <f t="shared" si="0"/>
        <v>0</v>
      </c>
      <c r="E23" s="13">
        <v>6</v>
      </c>
      <c r="F23" s="13">
        <v>9</v>
      </c>
      <c r="G23" s="14">
        <v>1.9</v>
      </c>
      <c r="H23" s="3"/>
      <c r="I23" s="3"/>
    </row>
    <row r="24" spans="1:10" ht="45" x14ac:dyDescent="0.25">
      <c r="A24" s="6">
        <v>17</v>
      </c>
      <c r="B24" s="17" t="s">
        <v>11</v>
      </c>
      <c r="C24" s="11">
        <v>2</v>
      </c>
      <c r="D24" s="12">
        <f t="shared" si="0"/>
        <v>0</v>
      </c>
      <c r="E24" s="13">
        <v>8</v>
      </c>
      <c r="F24" s="13">
        <v>15</v>
      </c>
      <c r="G24" s="14">
        <v>1.7</v>
      </c>
      <c r="H24" s="3"/>
      <c r="I24" s="3"/>
    </row>
    <row r="25" spans="1:10" ht="45" x14ac:dyDescent="0.25">
      <c r="A25" s="6">
        <v>18</v>
      </c>
      <c r="B25" s="17" t="s">
        <v>12</v>
      </c>
      <c r="C25" s="11">
        <v>1</v>
      </c>
      <c r="D25" s="12">
        <f t="shared" si="0"/>
        <v>0</v>
      </c>
      <c r="E25" s="13">
        <v>8</v>
      </c>
      <c r="F25" s="13">
        <v>15</v>
      </c>
      <c r="G25" s="14">
        <v>1.7</v>
      </c>
      <c r="H25" s="3"/>
      <c r="I25" s="3"/>
    </row>
    <row r="26" spans="1:10" x14ac:dyDescent="0.25">
      <c r="A26" s="6">
        <v>19</v>
      </c>
      <c r="B26" s="18" t="s">
        <v>28</v>
      </c>
      <c r="C26" s="11">
        <v>1</v>
      </c>
      <c r="D26" s="12">
        <f t="shared" si="0"/>
        <v>0</v>
      </c>
      <c r="E26" s="13">
        <v>10</v>
      </c>
      <c r="F26" s="13">
        <v>50</v>
      </c>
      <c r="G26" s="14">
        <v>0.2</v>
      </c>
      <c r="H26" s="3"/>
      <c r="I26" s="3"/>
    </row>
    <row r="27" spans="1:10" ht="30" x14ac:dyDescent="0.25">
      <c r="A27" s="6"/>
      <c r="B27" s="17" t="s">
        <v>27</v>
      </c>
      <c r="C27" s="11"/>
      <c r="D27" s="12">
        <f t="shared" si="0"/>
        <v>0</v>
      </c>
      <c r="E27" s="13">
        <v>15</v>
      </c>
      <c r="F27" s="13">
        <v>30</v>
      </c>
      <c r="G27" s="14">
        <v>0.35</v>
      </c>
      <c r="H27" s="3"/>
      <c r="I27" s="3"/>
    </row>
    <row r="28" spans="1:10" x14ac:dyDescent="0.25">
      <c r="A28" s="6">
        <v>20</v>
      </c>
      <c r="B28" s="17" t="s">
        <v>13</v>
      </c>
      <c r="C28" s="11">
        <v>1</v>
      </c>
      <c r="D28" s="12">
        <f t="shared" si="0"/>
        <v>0</v>
      </c>
      <c r="E28" s="13">
        <v>10</v>
      </c>
      <c r="F28" s="13">
        <v>15</v>
      </c>
      <c r="G28" s="14">
        <v>0.4</v>
      </c>
      <c r="H28" s="3"/>
      <c r="I28" s="3"/>
    </row>
    <row r="29" spans="1:10" ht="26.45" customHeight="1" x14ac:dyDescent="0.25">
      <c r="A29" s="6">
        <v>21</v>
      </c>
      <c r="B29" s="17" t="s">
        <v>14</v>
      </c>
      <c r="C29" s="11">
        <v>1</v>
      </c>
      <c r="D29" s="12">
        <f t="shared" si="0"/>
        <v>0</v>
      </c>
      <c r="E29" s="13">
        <v>4</v>
      </c>
      <c r="F29" s="13">
        <v>10</v>
      </c>
      <c r="G29" s="14">
        <v>0.9</v>
      </c>
      <c r="H29" s="3"/>
      <c r="I29" s="3"/>
    </row>
    <row r="30" spans="1:10" ht="30" x14ac:dyDescent="0.25">
      <c r="A30" s="6">
        <v>22</v>
      </c>
      <c r="B30" s="17" t="s">
        <v>15</v>
      </c>
      <c r="C30" s="11">
        <v>1</v>
      </c>
      <c r="D30" s="12">
        <f t="shared" si="0"/>
        <v>0</v>
      </c>
      <c r="E30" s="13">
        <v>6</v>
      </c>
      <c r="F30" s="13">
        <v>10</v>
      </c>
      <c r="G30" s="14">
        <v>0.9</v>
      </c>
      <c r="H30" s="3"/>
      <c r="I30" s="3"/>
    </row>
    <row r="31" spans="1:10" x14ac:dyDescent="0.25">
      <c r="B31" s="19"/>
      <c r="C31" s="19"/>
      <c r="D31" s="19"/>
      <c r="E31" s="19"/>
      <c r="F31" s="19"/>
      <c r="G31" s="19"/>
    </row>
    <row r="32" spans="1:10" x14ac:dyDescent="0.25">
      <c r="B32" s="19"/>
      <c r="C32" s="19"/>
      <c r="D32" s="19"/>
      <c r="E32" s="19"/>
      <c r="F32" s="19"/>
      <c r="G32" s="19"/>
    </row>
  </sheetData>
  <mergeCells count="9">
    <mergeCell ref="B2:C5"/>
    <mergeCell ref="D2:I2"/>
    <mergeCell ref="I4:I5"/>
    <mergeCell ref="H6:I6"/>
    <mergeCell ref="A2:A6"/>
    <mergeCell ref="D3:D6"/>
    <mergeCell ref="E3:F5"/>
    <mergeCell ref="G3:G5"/>
    <mergeCell ref="H3:I3"/>
  </mergeCells>
  <phoneticPr fontId="2" type="noConversion"/>
  <conditionalFormatting sqref="C7:C30">
    <cfRule type="cellIs" dxfId="1" priority="1" operator="greaterThan">
      <formula>D7</formula>
    </cfRule>
    <cfRule type="cellIs" dxfId="0" priority="2" operator="lessThanOrEqual">
      <formula>D7</formula>
    </cfRule>
  </conditionalFormatting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Елеонора Петрова</dc:creator>
  <cp:lastModifiedBy>User</cp:lastModifiedBy>
  <cp:lastPrinted>2023-02-06T07:14:15Z</cp:lastPrinted>
  <dcterms:created xsi:type="dcterms:W3CDTF">2022-12-23T09:03:11Z</dcterms:created>
  <dcterms:modified xsi:type="dcterms:W3CDTF">2023-02-06T07:14:52Z</dcterms:modified>
</cp:coreProperties>
</file>