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пасища\ПАСИЩА 2026\търг пасища 2025- за 2026 г\"/>
    </mc:Choice>
  </mc:AlternateContent>
  <bookViews>
    <workbookView xWindow="0" yWindow="0" windowWidth="23850" windowHeight="109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K3" i="1"/>
  <c r="J3" i="1"/>
  <c r="E79" i="1" l="1"/>
</calcChain>
</file>

<file path=xl/sharedStrings.xml><?xml version="1.0" encoding="utf-8"?>
<sst xmlns="http://schemas.openxmlformats.org/spreadsheetml/2006/main" count="316" uniqueCount="148">
  <si>
    <t xml:space="preserve"> №</t>
  </si>
  <si>
    <t>землище</t>
  </si>
  <si>
    <t>Кадастрален №</t>
  </si>
  <si>
    <t>Площ дка</t>
  </si>
  <si>
    <t xml:space="preserve">площ дка за отдаване </t>
  </si>
  <si>
    <t>НТП</t>
  </si>
  <si>
    <t>Кат.</t>
  </si>
  <si>
    <t>Местност</t>
  </si>
  <si>
    <t>Божичен</t>
  </si>
  <si>
    <t>04981.41.86</t>
  </si>
  <si>
    <t>пасище</t>
  </si>
  <si>
    <t>Над село</t>
  </si>
  <si>
    <t>04981.62.161</t>
  </si>
  <si>
    <t>Станкина курия</t>
  </si>
  <si>
    <t>Иваново</t>
  </si>
  <si>
    <t>32095.106.90</t>
  </si>
  <si>
    <t>Орловеца</t>
  </si>
  <si>
    <t>32095.117.40</t>
  </si>
  <si>
    <t>По Лома</t>
  </si>
  <si>
    <t>32095.117.44</t>
  </si>
  <si>
    <t>32095.117.64</t>
  </si>
  <si>
    <t>Кошов</t>
  </si>
  <si>
    <t>39205.201.2</t>
  </si>
  <si>
    <t>ливада</t>
  </si>
  <si>
    <t>Ломски места</t>
  </si>
  <si>
    <t>39205.201.106</t>
  </si>
  <si>
    <t>Келемлета</t>
  </si>
  <si>
    <t>39205.201.214</t>
  </si>
  <si>
    <t>39205.201.220</t>
  </si>
  <si>
    <t>39205.201.286</t>
  </si>
  <si>
    <t>Тютюнките</t>
  </si>
  <si>
    <t>39205.64.285</t>
  </si>
  <si>
    <t>39205.53.108</t>
  </si>
  <si>
    <t>39205.55.222</t>
  </si>
  <si>
    <t>Красен</t>
  </si>
  <si>
    <t>39520.36.148</t>
  </si>
  <si>
    <t>Царева локва</t>
  </si>
  <si>
    <t>39520.76.375</t>
  </si>
  <si>
    <t>Растова локва</t>
  </si>
  <si>
    <t>Мечка</t>
  </si>
  <si>
    <t>47977.173.1</t>
  </si>
  <si>
    <t>Лагера</t>
  </si>
  <si>
    <t>47977.237.1</t>
  </si>
  <si>
    <t>47977.201.1</t>
  </si>
  <si>
    <t>Павлов бостан</t>
  </si>
  <si>
    <t>47977.290.1</t>
  </si>
  <si>
    <t>Крива долица</t>
  </si>
  <si>
    <t>47977.406.6</t>
  </si>
  <si>
    <t>Шопов оман</t>
  </si>
  <si>
    <t>47977.95.1</t>
  </si>
  <si>
    <t>Паметника</t>
  </si>
  <si>
    <t>47977.95.19</t>
  </si>
  <si>
    <t>47977.95.2</t>
  </si>
  <si>
    <t>47977.95.22</t>
  </si>
  <si>
    <t>Пиргово</t>
  </si>
  <si>
    <t>56397.185.382</t>
  </si>
  <si>
    <t>В село</t>
  </si>
  <si>
    <t>56397.143.152</t>
  </si>
  <si>
    <t>Падините</t>
  </si>
  <si>
    <t>56397.158.139</t>
  </si>
  <si>
    <t>Манкара</t>
  </si>
  <si>
    <t>56397.158.150</t>
  </si>
  <si>
    <t>56397.158.161</t>
  </si>
  <si>
    <t>56397.158.56</t>
  </si>
  <si>
    <t>56397.158.78</t>
  </si>
  <si>
    <t>56397.158.8</t>
  </si>
  <si>
    <t>56397.164.161</t>
  </si>
  <si>
    <t>56397.213.205</t>
  </si>
  <si>
    <t>Могилата</t>
  </si>
  <si>
    <t>56397.304.285</t>
  </si>
  <si>
    <t>56397.433.432</t>
  </si>
  <si>
    <t>Атанасова нива</t>
  </si>
  <si>
    <t>56397.56.212</t>
  </si>
  <si>
    <t>Новите ниви</t>
  </si>
  <si>
    <t>56397.660.8</t>
  </si>
  <si>
    <t>Жилавицата</t>
  </si>
  <si>
    <t>56397.667.665</t>
  </si>
  <si>
    <t>Черничката</t>
  </si>
  <si>
    <t>56397.715.761</t>
  </si>
  <si>
    <t>56397.822.928</t>
  </si>
  <si>
    <t>Йорданов камък</t>
  </si>
  <si>
    <t>56397.891.885</t>
  </si>
  <si>
    <t>56397.947.946</t>
  </si>
  <si>
    <t>Маджовичка</t>
  </si>
  <si>
    <t>56397.947.951</t>
  </si>
  <si>
    <t>56397.954.952</t>
  </si>
  <si>
    <t>Станкина чешма</t>
  </si>
  <si>
    <t>Сваленик</t>
  </si>
  <si>
    <t>65509.174.173</t>
  </si>
  <si>
    <t>Церовска река</t>
  </si>
  <si>
    <t>65509.20.124</t>
  </si>
  <si>
    <t>Расторът</t>
  </si>
  <si>
    <t>65509.26.81</t>
  </si>
  <si>
    <t>Селището</t>
  </si>
  <si>
    <t>65509.38.305</t>
  </si>
  <si>
    <t>Добрев орман</t>
  </si>
  <si>
    <t>65509.38.307</t>
  </si>
  <si>
    <t>65509.509.35</t>
  </si>
  <si>
    <t>Горен съзлък</t>
  </si>
  <si>
    <t>65509.510.221</t>
  </si>
  <si>
    <t>Карабурова чешма</t>
  </si>
  <si>
    <t>65509.517.32</t>
  </si>
  <si>
    <t>Дръвнене</t>
  </si>
  <si>
    <t>65509.525.229</t>
  </si>
  <si>
    <t>Клисурата</t>
  </si>
  <si>
    <t>65509.57.355</t>
  </si>
  <si>
    <t>Порталъка</t>
  </si>
  <si>
    <t>65509.60.2</t>
  </si>
  <si>
    <t>Долен съзлък</t>
  </si>
  <si>
    <t>Табачка</t>
  </si>
  <si>
    <t>72028.115.247</t>
  </si>
  <si>
    <t>Червенско</t>
  </si>
  <si>
    <t>72028.124.161</t>
  </si>
  <si>
    <t>Паша Лом</t>
  </si>
  <si>
    <t>72028.124.201</t>
  </si>
  <si>
    <t>72028.124.203</t>
  </si>
  <si>
    <t>72028.58.11</t>
  </si>
  <si>
    <t>Паша сърт</t>
  </si>
  <si>
    <t>Тръстеник</t>
  </si>
  <si>
    <t>73362.166.4</t>
  </si>
  <si>
    <t>Две печалби</t>
  </si>
  <si>
    <t>73362.324.1</t>
  </si>
  <si>
    <t>Калето</t>
  </si>
  <si>
    <t>Церовец</t>
  </si>
  <si>
    <t>78433.16.100</t>
  </si>
  <si>
    <t>Маймун дере</t>
  </si>
  <si>
    <t>78433.17.101</t>
  </si>
  <si>
    <t>78433.31.1</t>
  </si>
  <si>
    <t>Плоша</t>
  </si>
  <si>
    <t>78433.33.12</t>
  </si>
  <si>
    <t>78433.33.131</t>
  </si>
  <si>
    <t>78433.33.38</t>
  </si>
  <si>
    <t>78433.33.4</t>
  </si>
  <si>
    <t>Червен</t>
  </si>
  <si>
    <t>80443.42.189</t>
  </si>
  <si>
    <t>Дюлите</t>
  </si>
  <si>
    <t>80443.94.191</t>
  </si>
  <si>
    <t>80443.66.235</t>
  </si>
  <si>
    <t>Чинарка</t>
  </si>
  <si>
    <t>Щръклево</t>
  </si>
  <si>
    <t>84049.104.323</t>
  </si>
  <si>
    <t>Дренето</t>
  </si>
  <si>
    <t>84049.99.44</t>
  </si>
  <si>
    <t>Галешко поле</t>
  </si>
  <si>
    <t>Приложение № 1 - списък на пасища, мери и ливади за отдаване под наем чрез търг за 1 год.</t>
  </si>
  <si>
    <t>депозит</t>
  </si>
  <si>
    <t>сума в лв.</t>
  </si>
  <si>
    <t>лв./ 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</si>
</sst>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1" fillId="0" borderId="0" xfId="0" applyFont="1" applyFill="1"/>
    <xf numFmtId="0" fontId="1" fillId="0" borderId="0" xfId="0" applyFont="1"/>
    <xf numFmtId="49" fontId="3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textRotation="180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right" wrapText="1"/>
    </xf>
    <xf numFmtId="0" fontId="5" fillId="0" borderId="1" xfId="2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wrapText="1"/>
    </xf>
    <xf numFmtId="49" fontId="5" fillId="0" borderId="1" xfId="2" applyNumberFormat="1" applyFont="1" applyFill="1" applyBorder="1" applyAlignment="1">
      <alignment horizontal="left" vertical="center"/>
    </xf>
    <xf numFmtId="164" fontId="5" fillId="0" borderId="1" xfId="2" applyNumberFormat="1" applyFont="1" applyFill="1" applyBorder="1" applyAlignment="1">
      <alignment horizontal="right"/>
    </xf>
    <xf numFmtId="49" fontId="5" fillId="0" borderId="1" xfId="2" applyNumberFormat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4" fillId="0" borderId="1" xfId="0" applyFont="1" applyBorder="1" applyAlignment="1"/>
    <xf numFmtId="0" fontId="5" fillId="0" borderId="1" xfId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0" fillId="0" borderId="0" xfId="0" applyNumberFormat="1"/>
    <xf numFmtId="0" fontId="4" fillId="0" borderId="1" xfId="0" applyFont="1" applyBorder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vertical="center" wrapText="1"/>
    </xf>
    <xf numFmtId="2" fontId="4" fillId="0" borderId="1" xfId="0" applyNumberFormat="1" applyFont="1" applyBorder="1"/>
    <xf numFmtId="0" fontId="4" fillId="0" borderId="1" xfId="0" applyFont="1" applyBorder="1"/>
  </cellXfs>
  <cellStyles count="3">
    <cellStyle name="Нормален" xfId="0" builtinId="0"/>
    <cellStyle name="Нормален 2" xfId="1"/>
    <cellStyle name="Нормален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workbookViewId="0">
      <selection activeCell="N10" sqref="N10"/>
    </sheetView>
  </sheetViews>
  <sheetFormatPr defaultRowHeight="15" x14ac:dyDescent="0.25"/>
  <cols>
    <col min="1" max="1" width="3.7109375" customWidth="1"/>
    <col min="3" max="3" width="11" customWidth="1"/>
    <col min="4" max="4" width="7.7109375" customWidth="1"/>
    <col min="5" max="5" width="8.28515625" customWidth="1"/>
    <col min="6" max="6" width="8.42578125" customWidth="1"/>
    <col min="7" max="7" width="3" customWidth="1"/>
    <col min="8" max="8" width="12.85546875" customWidth="1"/>
    <col min="9" max="9" width="5.5703125" customWidth="1"/>
    <col min="10" max="11" width="7.5703125" customWidth="1"/>
  </cols>
  <sheetData>
    <row r="1" spans="1:11" x14ac:dyDescent="0.25">
      <c r="A1" s="2"/>
      <c r="B1" s="1" t="s">
        <v>144</v>
      </c>
      <c r="C1" s="1"/>
      <c r="D1" s="1"/>
      <c r="E1" s="1"/>
      <c r="F1" s="1"/>
      <c r="G1" s="1"/>
      <c r="H1" s="2"/>
      <c r="I1" s="24"/>
      <c r="J1" s="24"/>
      <c r="K1" s="24"/>
    </row>
    <row r="2" spans="1:11" ht="38.25" x14ac:dyDescent="0.25">
      <c r="A2" s="3" t="s">
        <v>0</v>
      </c>
      <c r="B2" s="4" t="s">
        <v>1</v>
      </c>
      <c r="C2" s="3" t="s">
        <v>2</v>
      </c>
      <c r="D2" s="5" t="s">
        <v>3</v>
      </c>
      <c r="E2" s="5" t="s">
        <v>4</v>
      </c>
      <c r="F2" s="6" t="s">
        <v>5</v>
      </c>
      <c r="G2" s="7" t="s">
        <v>6</v>
      </c>
      <c r="H2" s="6" t="s">
        <v>7</v>
      </c>
      <c r="I2" s="25" t="s">
        <v>147</v>
      </c>
      <c r="J2" s="25" t="s">
        <v>146</v>
      </c>
      <c r="K2" s="25" t="s">
        <v>145</v>
      </c>
    </row>
    <row r="3" spans="1:11" x14ac:dyDescent="0.25">
      <c r="A3" s="23">
        <v>1</v>
      </c>
      <c r="B3" s="8" t="s">
        <v>8</v>
      </c>
      <c r="C3" s="9" t="s">
        <v>9</v>
      </c>
      <c r="D3" s="10">
        <v>13.250999999999999</v>
      </c>
      <c r="E3" s="10">
        <v>11.784000000000001</v>
      </c>
      <c r="F3" s="11" t="s">
        <v>10</v>
      </c>
      <c r="G3" s="12">
        <v>6</v>
      </c>
      <c r="H3" s="12" t="s">
        <v>11</v>
      </c>
      <c r="I3" s="26">
        <v>13</v>
      </c>
      <c r="J3" s="26">
        <f>E3*I3</f>
        <v>153.19200000000001</v>
      </c>
      <c r="K3" s="26">
        <f>J3*20/100</f>
        <v>30.638400000000001</v>
      </c>
    </row>
    <row r="4" spans="1:11" x14ac:dyDescent="0.25">
      <c r="A4" s="23">
        <v>2</v>
      </c>
      <c r="B4" s="8" t="s">
        <v>8</v>
      </c>
      <c r="C4" s="9" t="s">
        <v>12</v>
      </c>
      <c r="D4" s="10">
        <v>38.484999999999999</v>
      </c>
      <c r="E4" s="10">
        <v>36.405000000000001</v>
      </c>
      <c r="F4" s="11" t="s">
        <v>10</v>
      </c>
      <c r="G4" s="12">
        <v>6</v>
      </c>
      <c r="H4" s="12" t="s">
        <v>13</v>
      </c>
      <c r="I4" s="26">
        <v>13</v>
      </c>
      <c r="J4" s="26">
        <f t="shared" ref="J4:J67" si="0">E4*I4</f>
        <v>473.26499999999999</v>
      </c>
      <c r="K4" s="26">
        <f t="shared" ref="K4:K67" si="1">J4*20/100</f>
        <v>94.652999999999992</v>
      </c>
    </row>
    <row r="5" spans="1:11" x14ac:dyDescent="0.25">
      <c r="A5" s="23">
        <v>3</v>
      </c>
      <c r="B5" s="8" t="s">
        <v>14</v>
      </c>
      <c r="C5" s="9" t="s">
        <v>15</v>
      </c>
      <c r="D5" s="10">
        <v>15.034000000000001</v>
      </c>
      <c r="E5" s="10">
        <v>15.034000000000001</v>
      </c>
      <c r="F5" s="11" t="s">
        <v>10</v>
      </c>
      <c r="G5" s="12">
        <v>6</v>
      </c>
      <c r="H5" s="12" t="s">
        <v>16</v>
      </c>
      <c r="I5" s="26">
        <v>13</v>
      </c>
      <c r="J5" s="26">
        <f t="shared" si="0"/>
        <v>195.44200000000001</v>
      </c>
      <c r="K5" s="26">
        <f t="shared" si="1"/>
        <v>39.0884</v>
      </c>
    </row>
    <row r="6" spans="1:11" x14ac:dyDescent="0.25">
      <c r="A6" s="23">
        <v>4</v>
      </c>
      <c r="B6" s="8" t="s">
        <v>14</v>
      </c>
      <c r="C6" s="13" t="s">
        <v>17</v>
      </c>
      <c r="D6" s="14">
        <v>27.004999999999999</v>
      </c>
      <c r="E6" s="14">
        <v>21.106999999999999</v>
      </c>
      <c r="F6" s="11" t="s">
        <v>10</v>
      </c>
      <c r="G6" s="11">
        <v>4</v>
      </c>
      <c r="H6" s="11" t="s">
        <v>18</v>
      </c>
      <c r="I6" s="26">
        <v>13</v>
      </c>
      <c r="J6" s="26">
        <f t="shared" si="0"/>
        <v>274.39099999999996</v>
      </c>
      <c r="K6" s="26">
        <f t="shared" si="1"/>
        <v>54.8782</v>
      </c>
    </row>
    <row r="7" spans="1:11" x14ac:dyDescent="0.25">
      <c r="A7" s="23">
        <v>5</v>
      </c>
      <c r="B7" s="8" t="s">
        <v>14</v>
      </c>
      <c r="C7" s="15" t="s">
        <v>19</v>
      </c>
      <c r="D7" s="14">
        <v>35.082000000000001</v>
      </c>
      <c r="E7" s="14">
        <v>24.29</v>
      </c>
      <c r="F7" s="11" t="s">
        <v>10</v>
      </c>
      <c r="G7" s="11">
        <v>4</v>
      </c>
      <c r="H7" s="11" t="s">
        <v>18</v>
      </c>
      <c r="I7" s="26">
        <v>13</v>
      </c>
      <c r="J7" s="27">
        <f t="shared" si="0"/>
        <v>315.77</v>
      </c>
      <c r="K7" s="26">
        <f t="shared" si="1"/>
        <v>63.153999999999996</v>
      </c>
    </row>
    <row r="8" spans="1:11" x14ac:dyDescent="0.25">
      <c r="A8" s="23">
        <v>6</v>
      </c>
      <c r="B8" s="8" t="s">
        <v>14</v>
      </c>
      <c r="C8" s="15" t="s">
        <v>20</v>
      </c>
      <c r="D8" s="14">
        <v>424.50599999999997</v>
      </c>
      <c r="E8" s="14">
        <v>167.15799999999999</v>
      </c>
      <c r="F8" s="11" t="s">
        <v>10</v>
      </c>
      <c r="G8" s="11">
        <v>6</v>
      </c>
      <c r="H8" s="11" t="s">
        <v>18</v>
      </c>
      <c r="I8" s="26">
        <v>13</v>
      </c>
      <c r="J8" s="26">
        <f t="shared" si="0"/>
        <v>2173.0539999999996</v>
      </c>
      <c r="K8" s="26">
        <f t="shared" si="1"/>
        <v>434.61079999999993</v>
      </c>
    </row>
    <row r="9" spans="1:11" x14ac:dyDescent="0.25">
      <c r="A9" s="23">
        <v>7</v>
      </c>
      <c r="B9" s="8" t="s">
        <v>21</v>
      </c>
      <c r="C9" s="15" t="s">
        <v>22</v>
      </c>
      <c r="D9" s="14">
        <v>13.654</v>
      </c>
      <c r="E9" s="14">
        <v>9.7520000000000007</v>
      </c>
      <c r="F9" s="11" t="s">
        <v>23</v>
      </c>
      <c r="G9" s="11">
        <v>4</v>
      </c>
      <c r="H9" s="11" t="s">
        <v>24</v>
      </c>
      <c r="I9" s="26">
        <v>11</v>
      </c>
      <c r="J9" s="26">
        <f t="shared" si="0"/>
        <v>107.27200000000001</v>
      </c>
      <c r="K9" s="26">
        <f t="shared" si="1"/>
        <v>21.4544</v>
      </c>
    </row>
    <row r="10" spans="1:11" x14ac:dyDescent="0.25">
      <c r="A10" s="23">
        <v>8</v>
      </c>
      <c r="B10" s="8" t="s">
        <v>21</v>
      </c>
      <c r="C10" s="15" t="s">
        <v>25</v>
      </c>
      <c r="D10" s="14">
        <v>21.036999999999999</v>
      </c>
      <c r="E10" s="14">
        <v>10.5</v>
      </c>
      <c r="F10" s="16" t="s">
        <v>10</v>
      </c>
      <c r="G10" s="11">
        <v>6</v>
      </c>
      <c r="H10" s="11" t="s">
        <v>26</v>
      </c>
      <c r="I10" s="26">
        <v>13</v>
      </c>
      <c r="J10" s="26">
        <f t="shared" si="0"/>
        <v>136.5</v>
      </c>
      <c r="K10" s="26">
        <f t="shared" si="1"/>
        <v>27.3</v>
      </c>
    </row>
    <row r="11" spans="1:11" x14ac:dyDescent="0.25">
      <c r="A11" s="23">
        <v>9</v>
      </c>
      <c r="B11" s="8" t="s">
        <v>21</v>
      </c>
      <c r="C11" s="15" t="s">
        <v>27</v>
      </c>
      <c r="D11" s="14">
        <v>43.728999999999999</v>
      </c>
      <c r="E11" s="14">
        <v>18.329999999999998</v>
      </c>
      <c r="F11" s="16" t="s">
        <v>10</v>
      </c>
      <c r="G11" s="11">
        <v>6</v>
      </c>
      <c r="H11" s="11" t="s">
        <v>26</v>
      </c>
      <c r="I11" s="26">
        <v>13</v>
      </c>
      <c r="J11" s="27">
        <f t="shared" si="0"/>
        <v>238.28999999999996</v>
      </c>
      <c r="K11" s="26">
        <f t="shared" si="1"/>
        <v>47.657999999999994</v>
      </c>
    </row>
    <row r="12" spans="1:11" x14ac:dyDescent="0.25">
      <c r="A12" s="23">
        <v>10</v>
      </c>
      <c r="B12" s="8" t="s">
        <v>21</v>
      </c>
      <c r="C12" s="15" t="s">
        <v>28</v>
      </c>
      <c r="D12" s="14">
        <v>193.69300000000001</v>
      </c>
      <c r="E12" s="14">
        <v>23.25</v>
      </c>
      <c r="F12" s="16" t="s">
        <v>10</v>
      </c>
      <c r="G12" s="11">
        <v>6</v>
      </c>
      <c r="H12" s="11" t="s">
        <v>26</v>
      </c>
      <c r="I12" s="26">
        <v>13</v>
      </c>
      <c r="J12" s="27">
        <f t="shared" si="0"/>
        <v>302.25</v>
      </c>
      <c r="K12" s="27">
        <f t="shared" si="1"/>
        <v>60.45</v>
      </c>
    </row>
    <row r="13" spans="1:11" x14ac:dyDescent="0.25">
      <c r="A13" s="23">
        <v>11</v>
      </c>
      <c r="B13" s="8" t="s">
        <v>21</v>
      </c>
      <c r="C13" s="15" t="s">
        <v>29</v>
      </c>
      <c r="D13" s="14">
        <v>154.65899999999999</v>
      </c>
      <c r="E13" s="14">
        <v>127.00700000000001</v>
      </c>
      <c r="F13" s="16" t="s">
        <v>10</v>
      </c>
      <c r="G13" s="11">
        <v>5</v>
      </c>
      <c r="H13" s="11" t="s">
        <v>30</v>
      </c>
      <c r="I13" s="26">
        <v>13</v>
      </c>
      <c r="J13" s="26">
        <f t="shared" si="0"/>
        <v>1651.0910000000001</v>
      </c>
      <c r="K13" s="26">
        <f t="shared" si="1"/>
        <v>330.21820000000002</v>
      </c>
    </row>
    <row r="14" spans="1:11" x14ac:dyDescent="0.25">
      <c r="A14" s="23">
        <v>12</v>
      </c>
      <c r="B14" s="8" t="s">
        <v>21</v>
      </c>
      <c r="C14" s="15" t="s">
        <v>31</v>
      </c>
      <c r="D14" s="14">
        <v>10.788</v>
      </c>
      <c r="E14" s="14">
        <v>1.875</v>
      </c>
      <c r="F14" s="16" t="s">
        <v>10</v>
      </c>
      <c r="G14" s="11">
        <v>5</v>
      </c>
      <c r="H14" s="11" t="s">
        <v>30</v>
      </c>
      <c r="I14" s="26">
        <v>13</v>
      </c>
      <c r="J14" s="26">
        <f t="shared" si="0"/>
        <v>24.375</v>
      </c>
      <c r="K14" s="26">
        <f t="shared" si="1"/>
        <v>4.875</v>
      </c>
    </row>
    <row r="15" spans="1:11" x14ac:dyDescent="0.25">
      <c r="A15" s="23">
        <v>13</v>
      </c>
      <c r="B15" s="8" t="s">
        <v>21</v>
      </c>
      <c r="C15" s="15" t="s">
        <v>32</v>
      </c>
      <c r="D15" s="14">
        <v>94.61</v>
      </c>
      <c r="E15" s="14">
        <v>51.5</v>
      </c>
      <c r="F15" s="16" t="s">
        <v>10</v>
      </c>
      <c r="G15" s="11">
        <v>4</v>
      </c>
      <c r="H15" s="11" t="s">
        <v>26</v>
      </c>
      <c r="I15" s="26">
        <v>13</v>
      </c>
      <c r="J15" s="26">
        <f t="shared" si="0"/>
        <v>669.5</v>
      </c>
      <c r="K15" s="26">
        <f t="shared" si="1"/>
        <v>133.9</v>
      </c>
    </row>
    <row r="16" spans="1:11" x14ac:dyDescent="0.25">
      <c r="A16" s="23">
        <v>14</v>
      </c>
      <c r="B16" s="8" t="s">
        <v>21</v>
      </c>
      <c r="C16" s="15" t="s">
        <v>33</v>
      </c>
      <c r="D16" s="14">
        <v>71.923000000000002</v>
      </c>
      <c r="E16" s="14">
        <v>51.051000000000002</v>
      </c>
      <c r="F16" s="16" t="s">
        <v>10</v>
      </c>
      <c r="G16" s="11">
        <v>6</v>
      </c>
      <c r="H16" s="11" t="s">
        <v>26</v>
      </c>
      <c r="I16" s="26">
        <v>13</v>
      </c>
      <c r="J16" s="26">
        <f t="shared" si="0"/>
        <v>663.66300000000001</v>
      </c>
      <c r="K16" s="26">
        <f t="shared" si="1"/>
        <v>132.73259999999999</v>
      </c>
    </row>
    <row r="17" spans="1:11" x14ac:dyDescent="0.25">
      <c r="A17" s="23">
        <v>15</v>
      </c>
      <c r="B17" s="8" t="s">
        <v>34</v>
      </c>
      <c r="C17" s="15" t="s">
        <v>35</v>
      </c>
      <c r="D17" s="14">
        <v>3.778</v>
      </c>
      <c r="E17" s="14">
        <v>3.778</v>
      </c>
      <c r="F17" s="16" t="s">
        <v>10</v>
      </c>
      <c r="G17" s="11">
        <v>4</v>
      </c>
      <c r="H17" s="11" t="s">
        <v>36</v>
      </c>
      <c r="I17" s="26">
        <v>13</v>
      </c>
      <c r="J17" s="26">
        <f t="shared" si="0"/>
        <v>49.113999999999997</v>
      </c>
      <c r="K17" s="26">
        <f t="shared" si="1"/>
        <v>9.8227999999999991</v>
      </c>
    </row>
    <row r="18" spans="1:11" x14ac:dyDescent="0.25">
      <c r="A18" s="23">
        <v>16</v>
      </c>
      <c r="B18" s="8" t="s">
        <v>34</v>
      </c>
      <c r="C18" s="15" t="s">
        <v>37</v>
      </c>
      <c r="D18" s="14">
        <v>26.41</v>
      </c>
      <c r="E18" s="14">
        <v>20.501999999999999</v>
      </c>
      <c r="F18" s="16" t="s">
        <v>10</v>
      </c>
      <c r="G18" s="11">
        <v>6</v>
      </c>
      <c r="H18" s="11" t="s">
        <v>38</v>
      </c>
      <c r="I18" s="26">
        <v>13</v>
      </c>
      <c r="J18" s="26">
        <f t="shared" si="0"/>
        <v>266.52600000000001</v>
      </c>
      <c r="K18" s="26">
        <f t="shared" si="1"/>
        <v>53.305200000000006</v>
      </c>
    </row>
    <row r="19" spans="1:11" x14ac:dyDescent="0.25">
      <c r="A19" s="23">
        <v>17</v>
      </c>
      <c r="B19" s="8" t="s">
        <v>39</v>
      </c>
      <c r="C19" s="15" t="s">
        <v>40</v>
      </c>
      <c r="D19" s="14">
        <v>299.47000000000003</v>
      </c>
      <c r="E19" s="14">
        <v>84.137</v>
      </c>
      <c r="F19" s="16" t="s">
        <v>10</v>
      </c>
      <c r="G19" s="11">
        <v>6</v>
      </c>
      <c r="H19" s="11" t="s">
        <v>41</v>
      </c>
      <c r="I19" s="26">
        <v>13</v>
      </c>
      <c r="J19" s="26">
        <f t="shared" si="0"/>
        <v>1093.7809999999999</v>
      </c>
      <c r="K19" s="26">
        <f t="shared" si="1"/>
        <v>218.75619999999998</v>
      </c>
    </row>
    <row r="20" spans="1:11" x14ac:dyDescent="0.25">
      <c r="A20" s="23">
        <v>18</v>
      </c>
      <c r="B20" s="8" t="s">
        <v>39</v>
      </c>
      <c r="C20" s="15" t="s">
        <v>42</v>
      </c>
      <c r="D20" s="14">
        <v>150.59800000000001</v>
      </c>
      <c r="E20" s="14">
        <v>79.608000000000004</v>
      </c>
      <c r="F20" s="16" t="s">
        <v>10</v>
      </c>
      <c r="G20" s="11">
        <v>6</v>
      </c>
      <c r="H20" s="11" t="s">
        <v>41</v>
      </c>
      <c r="I20" s="26">
        <v>13</v>
      </c>
      <c r="J20" s="26">
        <f t="shared" si="0"/>
        <v>1034.904</v>
      </c>
      <c r="K20" s="26">
        <f t="shared" si="1"/>
        <v>206.98080000000002</v>
      </c>
    </row>
    <row r="21" spans="1:11" x14ac:dyDescent="0.25">
      <c r="A21" s="23">
        <v>19</v>
      </c>
      <c r="B21" s="8" t="s">
        <v>39</v>
      </c>
      <c r="C21" s="15" t="s">
        <v>43</v>
      </c>
      <c r="D21" s="14">
        <v>20.231999999999999</v>
      </c>
      <c r="E21" s="14">
        <v>17.39</v>
      </c>
      <c r="F21" s="16" t="s">
        <v>10</v>
      </c>
      <c r="G21" s="11">
        <v>6</v>
      </c>
      <c r="H21" s="11" t="s">
        <v>44</v>
      </c>
      <c r="I21" s="26">
        <v>13</v>
      </c>
      <c r="J21" s="27">
        <f t="shared" si="0"/>
        <v>226.07</v>
      </c>
      <c r="K21" s="26">
        <f t="shared" si="1"/>
        <v>45.213999999999999</v>
      </c>
    </row>
    <row r="22" spans="1:11" x14ac:dyDescent="0.25">
      <c r="A22" s="23">
        <v>20</v>
      </c>
      <c r="B22" s="8" t="s">
        <v>39</v>
      </c>
      <c r="C22" s="15" t="s">
        <v>45</v>
      </c>
      <c r="D22" s="17">
        <v>69.296999999999997</v>
      </c>
      <c r="E22" s="17">
        <v>59.47</v>
      </c>
      <c r="F22" s="16" t="s">
        <v>10</v>
      </c>
      <c r="G22" s="11">
        <v>5</v>
      </c>
      <c r="H22" s="11" t="s">
        <v>46</v>
      </c>
      <c r="I22" s="26">
        <v>13</v>
      </c>
      <c r="J22" s="27">
        <f t="shared" si="0"/>
        <v>773.11</v>
      </c>
      <c r="K22" s="26">
        <f t="shared" si="1"/>
        <v>154.62200000000001</v>
      </c>
    </row>
    <row r="23" spans="1:11" x14ac:dyDescent="0.25">
      <c r="A23" s="23">
        <v>21</v>
      </c>
      <c r="B23" s="8" t="s">
        <v>39</v>
      </c>
      <c r="C23" s="15" t="s">
        <v>47</v>
      </c>
      <c r="D23" s="14">
        <v>6.1</v>
      </c>
      <c r="E23" s="14">
        <v>5.85</v>
      </c>
      <c r="F23" s="16" t="s">
        <v>10</v>
      </c>
      <c r="G23" s="11">
        <v>6</v>
      </c>
      <c r="H23" s="11" t="s">
        <v>48</v>
      </c>
      <c r="I23" s="26">
        <v>13</v>
      </c>
      <c r="J23" s="27">
        <f t="shared" si="0"/>
        <v>76.05</v>
      </c>
      <c r="K23" s="27">
        <f t="shared" si="1"/>
        <v>15.21</v>
      </c>
    </row>
    <row r="24" spans="1:11" x14ac:dyDescent="0.25">
      <c r="A24" s="23">
        <v>22</v>
      </c>
      <c r="B24" s="8" t="s">
        <v>39</v>
      </c>
      <c r="C24" s="15" t="s">
        <v>49</v>
      </c>
      <c r="D24" s="14">
        <v>19.257000000000001</v>
      </c>
      <c r="E24" s="14">
        <v>6.4870000000000001</v>
      </c>
      <c r="F24" s="16" t="s">
        <v>10</v>
      </c>
      <c r="G24" s="11">
        <v>6</v>
      </c>
      <c r="H24" s="11" t="s">
        <v>50</v>
      </c>
      <c r="I24" s="26">
        <v>13</v>
      </c>
      <c r="J24" s="26">
        <f t="shared" si="0"/>
        <v>84.331000000000003</v>
      </c>
      <c r="K24" s="26">
        <f t="shared" si="1"/>
        <v>16.866200000000003</v>
      </c>
    </row>
    <row r="25" spans="1:11" x14ac:dyDescent="0.25">
      <c r="A25" s="23">
        <v>23</v>
      </c>
      <c r="B25" s="8" t="s">
        <v>39</v>
      </c>
      <c r="C25" s="15" t="s">
        <v>51</v>
      </c>
      <c r="D25" s="14">
        <v>8.9469999999999992</v>
      </c>
      <c r="E25" s="14">
        <v>5.7670000000000003</v>
      </c>
      <c r="F25" s="16" t="s">
        <v>10</v>
      </c>
      <c r="G25" s="11">
        <v>6</v>
      </c>
      <c r="H25" s="11" t="s">
        <v>50</v>
      </c>
      <c r="I25" s="26">
        <v>13</v>
      </c>
      <c r="J25" s="26">
        <f t="shared" si="0"/>
        <v>74.971000000000004</v>
      </c>
      <c r="K25" s="26">
        <f t="shared" si="1"/>
        <v>14.994200000000001</v>
      </c>
    </row>
    <row r="26" spans="1:11" x14ac:dyDescent="0.25">
      <c r="A26" s="23">
        <v>24</v>
      </c>
      <c r="B26" s="8" t="s">
        <v>39</v>
      </c>
      <c r="C26" s="15" t="s">
        <v>52</v>
      </c>
      <c r="D26" s="14">
        <v>3.0009999999999999</v>
      </c>
      <c r="E26" s="14">
        <v>2.0870000000000002</v>
      </c>
      <c r="F26" s="16" t="s">
        <v>10</v>
      </c>
      <c r="G26" s="11">
        <v>6</v>
      </c>
      <c r="H26" s="11" t="s">
        <v>50</v>
      </c>
      <c r="I26" s="26">
        <v>13</v>
      </c>
      <c r="J26" s="26">
        <f t="shared" si="0"/>
        <v>27.131000000000004</v>
      </c>
      <c r="K26" s="26">
        <f t="shared" si="1"/>
        <v>5.4262000000000015</v>
      </c>
    </row>
    <row r="27" spans="1:11" x14ac:dyDescent="0.25">
      <c r="A27" s="23">
        <v>25</v>
      </c>
      <c r="B27" s="8" t="s">
        <v>39</v>
      </c>
      <c r="C27" s="15" t="s">
        <v>53</v>
      </c>
      <c r="D27" s="14">
        <v>8.0869999999999997</v>
      </c>
      <c r="E27" s="14">
        <v>8.08</v>
      </c>
      <c r="F27" s="16" t="s">
        <v>10</v>
      </c>
      <c r="G27" s="11">
        <v>6</v>
      </c>
      <c r="H27" s="11" t="s">
        <v>50</v>
      </c>
      <c r="I27" s="26">
        <v>13</v>
      </c>
      <c r="J27" s="27">
        <f t="shared" si="0"/>
        <v>105.04</v>
      </c>
      <c r="K27" s="26">
        <f t="shared" si="1"/>
        <v>21.008000000000003</v>
      </c>
    </row>
    <row r="28" spans="1:11" x14ac:dyDescent="0.25">
      <c r="A28" s="23">
        <v>26</v>
      </c>
      <c r="B28" s="8" t="s">
        <v>54</v>
      </c>
      <c r="C28" s="15" t="s">
        <v>55</v>
      </c>
      <c r="D28" s="14">
        <v>5.6639999999999997</v>
      </c>
      <c r="E28" s="14">
        <v>5.6639999999999997</v>
      </c>
      <c r="F28" s="18" t="s">
        <v>10</v>
      </c>
      <c r="G28" s="11">
        <v>6</v>
      </c>
      <c r="H28" s="11" t="s">
        <v>56</v>
      </c>
      <c r="I28" s="26">
        <v>13</v>
      </c>
      <c r="J28" s="26">
        <f t="shared" si="0"/>
        <v>73.631999999999991</v>
      </c>
      <c r="K28" s="26">
        <f t="shared" si="1"/>
        <v>14.726399999999998</v>
      </c>
    </row>
    <row r="29" spans="1:11" x14ac:dyDescent="0.25">
      <c r="A29" s="23">
        <v>27</v>
      </c>
      <c r="B29" s="8" t="s">
        <v>54</v>
      </c>
      <c r="C29" s="15" t="s">
        <v>57</v>
      </c>
      <c r="D29" s="14">
        <v>5.2190000000000003</v>
      </c>
      <c r="E29" s="14">
        <v>5.1609999999999996</v>
      </c>
      <c r="F29" s="16" t="s">
        <v>10</v>
      </c>
      <c r="G29" s="11">
        <v>6</v>
      </c>
      <c r="H29" s="11" t="s">
        <v>58</v>
      </c>
      <c r="I29" s="26">
        <v>13</v>
      </c>
      <c r="J29" s="26">
        <f t="shared" si="0"/>
        <v>67.092999999999989</v>
      </c>
      <c r="K29" s="26">
        <f t="shared" si="1"/>
        <v>13.418599999999996</v>
      </c>
    </row>
    <row r="30" spans="1:11" x14ac:dyDescent="0.25">
      <c r="A30" s="23">
        <v>28</v>
      </c>
      <c r="B30" s="8" t="s">
        <v>54</v>
      </c>
      <c r="C30" s="15" t="s">
        <v>59</v>
      </c>
      <c r="D30" s="14">
        <v>1.9950000000000001</v>
      </c>
      <c r="E30" s="14">
        <v>1.9950000000000001</v>
      </c>
      <c r="F30" s="16" t="s">
        <v>10</v>
      </c>
      <c r="G30" s="11">
        <v>4</v>
      </c>
      <c r="H30" s="11" t="s">
        <v>60</v>
      </c>
      <c r="I30" s="26">
        <v>13</v>
      </c>
      <c r="J30" s="26">
        <f t="shared" si="0"/>
        <v>25.935000000000002</v>
      </c>
      <c r="K30" s="26">
        <f t="shared" si="1"/>
        <v>5.1870000000000003</v>
      </c>
    </row>
    <row r="31" spans="1:11" x14ac:dyDescent="0.25">
      <c r="A31" s="23">
        <v>29</v>
      </c>
      <c r="B31" s="8" t="s">
        <v>54</v>
      </c>
      <c r="C31" s="15" t="s">
        <v>61</v>
      </c>
      <c r="D31" s="14">
        <v>5.0780000000000003</v>
      </c>
      <c r="E31" s="14">
        <v>4.3449999999999998</v>
      </c>
      <c r="F31" s="16" t="s">
        <v>10</v>
      </c>
      <c r="G31" s="11">
        <v>4</v>
      </c>
      <c r="H31" s="11" t="s">
        <v>60</v>
      </c>
      <c r="I31" s="26">
        <v>13</v>
      </c>
      <c r="J31" s="26">
        <f t="shared" si="0"/>
        <v>56.484999999999999</v>
      </c>
      <c r="K31" s="26">
        <f t="shared" si="1"/>
        <v>11.297000000000001</v>
      </c>
    </row>
    <row r="32" spans="1:11" x14ac:dyDescent="0.25">
      <c r="A32" s="23">
        <v>30</v>
      </c>
      <c r="B32" s="8" t="s">
        <v>54</v>
      </c>
      <c r="C32" s="15" t="s">
        <v>62</v>
      </c>
      <c r="D32" s="14">
        <v>3.5009999999999999</v>
      </c>
      <c r="E32" s="14">
        <v>2.7309999999999999</v>
      </c>
      <c r="F32" s="16" t="s">
        <v>10</v>
      </c>
      <c r="G32" s="11">
        <v>4</v>
      </c>
      <c r="H32" s="11" t="s">
        <v>60</v>
      </c>
      <c r="I32" s="26">
        <v>13</v>
      </c>
      <c r="J32" s="26">
        <f t="shared" si="0"/>
        <v>35.503</v>
      </c>
      <c r="K32" s="26">
        <f t="shared" si="1"/>
        <v>7.1005999999999991</v>
      </c>
    </row>
    <row r="33" spans="1:11" x14ac:dyDescent="0.25">
      <c r="A33" s="23">
        <v>31</v>
      </c>
      <c r="B33" s="8" t="s">
        <v>54</v>
      </c>
      <c r="C33" s="15" t="s">
        <v>63</v>
      </c>
      <c r="D33" s="14">
        <v>2.6989999999999998</v>
      </c>
      <c r="E33" s="14">
        <v>2.6989999999999998</v>
      </c>
      <c r="F33" s="16" t="s">
        <v>10</v>
      </c>
      <c r="G33" s="11">
        <v>4</v>
      </c>
      <c r="H33" s="11" t="s">
        <v>60</v>
      </c>
      <c r="I33" s="26">
        <v>13</v>
      </c>
      <c r="J33" s="26">
        <f t="shared" si="0"/>
        <v>35.086999999999996</v>
      </c>
      <c r="K33" s="26">
        <f t="shared" si="1"/>
        <v>7.0173999999999985</v>
      </c>
    </row>
    <row r="34" spans="1:11" x14ac:dyDescent="0.25">
      <c r="A34" s="23">
        <v>32</v>
      </c>
      <c r="B34" s="8" t="s">
        <v>54</v>
      </c>
      <c r="C34" s="15" t="s">
        <v>64</v>
      </c>
      <c r="D34" s="14">
        <v>2.0009999999999999</v>
      </c>
      <c r="E34" s="14">
        <v>2.0009999999999999</v>
      </c>
      <c r="F34" s="16" t="s">
        <v>10</v>
      </c>
      <c r="G34" s="11">
        <v>4</v>
      </c>
      <c r="H34" s="11" t="s">
        <v>60</v>
      </c>
      <c r="I34" s="26">
        <v>13</v>
      </c>
      <c r="J34" s="26">
        <f t="shared" si="0"/>
        <v>26.012999999999998</v>
      </c>
      <c r="K34" s="26">
        <f t="shared" si="1"/>
        <v>5.2026000000000003</v>
      </c>
    </row>
    <row r="35" spans="1:11" x14ac:dyDescent="0.25">
      <c r="A35" s="23">
        <v>33</v>
      </c>
      <c r="B35" s="8" t="s">
        <v>54</v>
      </c>
      <c r="C35" s="15" t="s">
        <v>65</v>
      </c>
      <c r="D35" s="14">
        <v>6.0960000000000001</v>
      </c>
      <c r="E35" s="14">
        <v>5.5350000000000001</v>
      </c>
      <c r="F35" s="16" t="s">
        <v>10</v>
      </c>
      <c r="G35" s="11">
        <v>4</v>
      </c>
      <c r="H35" s="11" t="s">
        <v>60</v>
      </c>
      <c r="I35" s="26">
        <v>13</v>
      </c>
      <c r="J35" s="26">
        <f t="shared" si="0"/>
        <v>71.954999999999998</v>
      </c>
      <c r="K35" s="26">
        <f t="shared" si="1"/>
        <v>14.390999999999998</v>
      </c>
    </row>
    <row r="36" spans="1:11" x14ac:dyDescent="0.25">
      <c r="A36" s="23">
        <v>34</v>
      </c>
      <c r="B36" s="8" t="s">
        <v>54</v>
      </c>
      <c r="C36" s="15" t="s">
        <v>66</v>
      </c>
      <c r="D36" s="14">
        <v>28.51</v>
      </c>
      <c r="E36" s="14">
        <v>17.991</v>
      </c>
      <c r="F36" s="16" t="s">
        <v>10</v>
      </c>
      <c r="G36" s="11">
        <v>5</v>
      </c>
      <c r="H36" s="11" t="s">
        <v>58</v>
      </c>
      <c r="I36" s="26">
        <v>13</v>
      </c>
      <c r="J36" s="26">
        <f t="shared" si="0"/>
        <v>233.88299999999998</v>
      </c>
      <c r="K36" s="26">
        <f t="shared" si="1"/>
        <v>46.776600000000002</v>
      </c>
    </row>
    <row r="37" spans="1:11" x14ac:dyDescent="0.25">
      <c r="A37" s="23">
        <v>35</v>
      </c>
      <c r="B37" s="8" t="s">
        <v>54</v>
      </c>
      <c r="C37" s="15" t="s">
        <v>67</v>
      </c>
      <c r="D37" s="14">
        <v>36.232999999999997</v>
      </c>
      <c r="E37" s="14">
        <v>19.571999999999999</v>
      </c>
      <c r="F37" s="16" t="s">
        <v>10</v>
      </c>
      <c r="G37" s="11">
        <v>5</v>
      </c>
      <c r="H37" s="11" t="s">
        <v>68</v>
      </c>
      <c r="I37" s="26">
        <v>13</v>
      </c>
      <c r="J37" s="26">
        <f t="shared" si="0"/>
        <v>254.43599999999998</v>
      </c>
      <c r="K37" s="26">
        <f t="shared" si="1"/>
        <v>50.887199999999993</v>
      </c>
    </row>
    <row r="38" spans="1:11" x14ac:dyDescent="0.25">
      <c r="A38" s="23">
        <v>36</v>
      </c>
      <c r="B38" s="8" t="s">
        <v>54</v>
      </c>
      <c r="C38" s="15" t="s">
        <v>69</v>
      </c>
      <c r="D38" s="14">
        <v>8.359</v>
      </c>
      <c r="E38" s="14">
        <v>2.7589999999999999</v>
      </c>
      <c r="F38" s="16" t="s">
        <v>10</v>
      </c>
      <c r="G38" s="11">
        <v>5</v>
      </c>
      <c r="H38" s="11" t="s">
        <v>56</v>
      </c>
      <c r="I38" s="26">
        <v>13</v>
      </c>
      <c r="J38" s="26">
        <f t="shared" si="0"/>
        <v>35.866999999999997</v>
      </c>
      <c r="K38" s="26">
        <f t="shared" si="1"/>
        <v>7.1733999999999991</v>
      </c>
    </row>
    <row r="39" spans="1:11" x14ac:dyDescent="0.25">
      <c r="A39" s="23">
        <v>37</v>
      </c>
      <c r="B39" s="8" t="s">
        <v>54</v>
      </c>
      <c r="C39" s="15" t="s">
        <v>70</v>
      </c>
      <c r="D39" s="14">
        <v>47.616</v>
      </c>
      <c r="E39" s="14">
        <v>3.6859999999999999</v>
      </c>
      <c r="F39" s="16" t="s">
        <v>10</v>
      </c>
      <c r="G39" s="11">
        <v>7</v>
      </c>
      <c r="H39" s="11" t="s">
        <v>71</v>
      </c>
      <c r="I39" s="26">
        <v>13</v>
      </c>
      <c r="J39" s="26">
        <f t="shared" si="0"/>
        <v>47.917999999999999</v>
      </c>
      <c r="K39" s="26">
        <f t="shared" si="1"/>
        <v>9.5836000000000006</v>
      </c>
    </row>
    <row r="40" spans="1:11" x14ac:dyDescent="0.25">
      <c r="A40" s="23">
        <v>38</v>
      </c>
      <c r="B40" s="8" t="s">
        <v>54</v>
      </c>
      <c r="C40" s="15" t="s">
        <v>72</v>
      </c>
      <c r="D40" s="14">
        <v>48.494999999999997</v>
      </c>
      <c r="E40" s="14">
        <v>38.344999999999999</v>
      </c>
      <c r="F40" s="16" t="s">
        <v>10</v>
      </c>
      <c r="G40" s="11">
        <v>8</v>
      </c>
      <c r="H40" s="11" t="s">
        <v>73</v>
      </c>
      <c r="I40" s="26">
        <v>13</v>
      </c>
      <c r="J40" s="26">
        <f t="shared" si="0"/>
        <v>498.48500000000001</v>
      </c>
      <c r="K40" s="26">
        <f t="shared" si="1"/>
        <v>99.697000000000003</v>
      </c>
    </row>
    <row r="41" spans="1:11" x14ac:dyDescent="0.25">
      <c r="A41" s="23">
        <v>39</v>
      </c>
      <c r="B41" s="8" t="s">
        <v>54</v>
      </c>
      <c r="C41" s="15" t="s">
        <v>74</v>
      </c>
      <c r="D41" s="14">
        <v>9.3840000000000003</v>
      </c>
      <c r="E41" s="14">
        <v>4.4379999999999997</v>
      </c>
      <c r="F41" s="16" t="s">
        <v>10</v>
      </c>
      <c r="G41" s="11">
        <v>4</v>
      </c>
      <c r="H41" s="11" t="s">
        <v>75</v>
      </c>
      <c r="I41" s="26">
        <v>13</v>
      </c>
      <c r="J41" s="26">
        <f t="shared" si="0"/>
        <v>57.693999999999996</v>
      </c>
      <c r="K41" s="26">
        <f t="shared" si="1"/>
        <v>11.538799999999998</v>
      </c>
    </row>
    <row r="42" spans="1:11" x14ac:dyDescent="0.25">
      <c r="A42" s="23">
        <v>40</v>
      </c>
      <c r="B42" s="8" t="s">
        <v>54</v>
      </c>
      <c r="C42" s="15" t="s">
        <v>76</v>
      </c>
      <c r="D42" s="14">
        <v>78.355000000000004</v>
      </c>
      <c r="E42" s="14">
        <v>40.356000000000002</v>
      </c>
      <c r="F42" s="16" t="s">
        <v>10</v>
      </c>
      <c r="G42" s="11">
        <v>7</v>
      </c>
      <c r="H42" s="11" t="s">
        <v>77</v>
      </c>
      <c r="I42" s="26">
        <v>13</v>
      </c>
      <c r="J42" s="26">
        <f t="shared" si="0"/>
        <v>524.62800000000004</v>
      </c>
      <c r="K42" s="26">
        <f t="shared" si="1"/>
        <v>104.92560000000002</v>
      </c>
    </row>
    <row r="43" spans="1:11" x14ac:dyDescent="0.25">
      <c r="A43" s="23">
        <v>41</v>
      </c>
      <c r="B43" s="8" t="s">
        <v>54</v>
      </c>
      <c r="C43" s="15" t="s">
        <v>78</v>
      </c>
      <c r="D43" s="14">
        <v>3.0990000000000002</v>
      </c>
      <c r="E43" s="14">
        <v>3.0990000000000002</v>
      </c>
      <c r="F43" s="16" t="s">
        <v>10</v>
      </c>
      <c r="G43" s="11">
        <v>4</v>
      </c>
      <c r="H43" s="11" t="s">
        <v>75</v>
      </c>
      <c r="I43" s="26">
        <v>13</v>
      </c>
      <c r="J43" s="26">
        <f t="shared" si="0"/>
        <v>40.287000000000006</v>
      </c>
      <c r="K43" s="26">
        <f t="shared" si="1"/>
        <v>8.0574000000000012</v>
      </c>
    </row>
    <row r="44" spans="1:11" x14ac:dyDescent="0.25">
      <c r="A44" s="23">
        <v>42</v>
      </c>
      <c r="B44" s="8" t="s">
        <v>54</v>
      </c>
      <c r="C44" s="15" t="s">
        <v>79</v>
      </c>
      <c r="D44" s="14">
        <v>49.823</v>
      </c>
      <c r="E44" s="14">
        <v>35.793999999999997</v>
      </c>
      <c r="F44" s="16" t="s">
        <v>10</v>
      </c>
      <c r="G44" s="11">
        <v>5</v>
      </c>
      <c r="H44" s="11" t="s">
        <v>80</v>
      </c>
      <c r="I44" s="26">
        <v>13</v>
      </c>
      <c r="J44" s="26">
        <f t="shared" si="0"/>
        <v>465.32199999999995</v>
      </c>
      <c r="K44" s="26">
        <f t="shared" si="1"/>
        <v>93.064399999999992</v>
      </c>
    </row>
    <row r="45" spans="1:11" x14ac:dyDescent="0.25">
      <c r="A45" s="23">
        <v>43</v>
      </c>
      <c r="B45" s="8" t="s">
        <v>54</v>
      </c>
      <c r="C45" s="15" t="s">
        <v>81</v>
      </c>
      <c r="D45" s="14">
        <v>190.00700000000001</v>
      </c>
      <c r="E45" s="14">
        <v>106.504</v>
      </c>
      <c r="F45" s="16" t="s">
        <v>10</v>
      </c>
      <c r="G45" s="11">
        <v>6</v>
      </c>
      <c r="H45" s="11" t="s">
        <v>56</v>
      </c>
      <c r="I45" s="26">
        <v>13</v>
      </c>
      <c r="J45" s="26">
        <f t="shared" si="0"/>
        <v>1384.5520000000001</v>
      </c>
      <c r="K45" s="26">
        <f t="shared" si="1"/>
        <v>276.91039999999998</v>
      </c>
    </row>
    <row r="46" spans="1:11" x14ac:dyDescent="0.25">
      <c r="A46" s="23">
        <v>44</v>
      </c>
      <c r="B46" s="8" t="s">
        <v>54</v>
      </c>
      <c r="C46" s="15" t="s">
        <v>82</v>
      </c>
      <c r="D46" s="14">
        <v>15.89</v>
      </c>
      <c r="E46" s="14">
        <v>14.645</v>
      </c>
      <c r="F46" s="16" t="s">
        <v>10</v>
      </c>
      <c r="G46" s="11">
        <v>8</v>
      </c>
      <c r="H46" s="11" t="s">
        <v>83</v>
      </c>
      <c r="I46" s="26">
        <v>13</v>
      </c>
      <c r="J46" s="26">
        <f t="shared" si="0"/>
        <v>190.38499999999999</v>
      </c>
      <c r="K46" s="26">
        <f t="shared" si="1"/>
        <v>38.076999999999998</v>
      </c>
    </row>
    <row r="47" spans="1:11" x14ac:dyDescent="0.25">
      <c r="A47" s="23">
        <v>45</v>
      </c>
      <c r="B47" s="8" t="s">
        <v>54</v>
      </c>
      <c r="C47" s="15" t="s">
        <v>84</v>
      </c>
      <c r="D47" s="14">
        <v>12.972</v>
      </c>
      <c r="E47" s="14">
        <v>2.91</v>
      </c>
      <c r="F47" s="16" t="s">
        <v>10</v>
      </c>
      <c r="G47" s="11">
        <v>8</v>
      </c>
      <c r="H47" s="11" t="s">
        <v>83</v>
      </c>
      <c r="I47" s="26">
        <v>13</v>
      </c>
      <c r="J47" s="27">
        <f t="shared" si="0"/>
        <v>37.83</v>
      </c>
      <c r="K47" s="26">
        <f t="shared" si="1"/>
        <v>7.5659999999999989</v>
      </c>
    </row>
    <row r="48" spans="1:11" x14ac:dyDescent="0.25">
      <c r="A48" s="23">
        <v>46</v>
      </c>
      <c r="B48" s="8" t="s">
        <v>54</v>
      </c>
      <c r="C48" s="15" t="s">
        <v>85</v>
      </c>
      <c r="D48" s="14">
        <v>19.998999999999999</v>
      </c>
      <c r="E48" s="14">
        <v>17.114000000000001</v>
      </c>
      <c r="F48" s="16" t="s">
        <v>10</v>
      </c>
      <c r="G48" s="11">
        <v>8</v>
      </c>
      <c r="H48" s="11" t="s">
        <v>86</v>
      </c>
      <c r="I48" s="26">
        <v>13</v>
      </c>
      <c r="J48" s="26">
        <f t="shared" si="0"/>
        <v>222.482</v>
      </c>
      <c r="K48" s="26">
        <f t="shared" si="1"/>
        <v>44.496400000000001</v>
      </c>
    </row>
    <row r="49" spans="1:11" x14ac:dyDescent="0.25">
      <c r="A49" s="23">
        <v>47</v>
      </c>
      <c r="B49" s="8" t="s">
        <v>87</v>
      </c>
      <c r="C49" s="15" t="s">
        <v>88</v>
      </c>
      <c r="D49" s="14">
        <v>28.6</v>
      </c>
      <c r="E49" s="14">
        <v>13.266</v>
      </c>
      <c r="F49" s="16" t="s">
        <v>10</v>
      </c>
      <c r="G49" s="11">
        <v>3</v>
      </c>
      <c r="H49" s="11" t="s">
        <v>89</v>
      </c>
      <c r="I49" s="26">
        <v>13</v>
      </c>
      <c r="J49" s="26">
        <f t="shared" si="0"/>
        <v>172.458</v>
      </c>
      <c r="K49" s="26">
        <f t="shared" si="1"/>
        <v>34.491599999999998</v>
      </c>
    </row>
    <row r="50" spans="1:11" x14ac:dyDescent="0.25">
      <c r="A50" s="23">
        <v>48</v>
      </c>
      <c r="B50" s="8" t="s">
        <v>87</v>
      </c>
      <c r="C50" s="15" t="s">
        <v>90</v>
      </c>
      <c r="D50" s="14">
        <v>69.141000000000005</v>
      </c>
      <c r="E50" s="14">
        <v>33.067</v>
      </c>
      <c r="F50" s="16" t="s">
        <v>10</v>
      </c>
      <c r="G50" s="11">
        <v>6</v>
      </c>
      <c r="H50" s="11" t="s">
        <v>91</v>
      </c>
      <c r="I50" s="26">
        <v>13</v>
      </c>
      <c r="J50" s="26">
        <f t="shared" si="0"/>
        <v>429.87099999999998</v>
      </c>
      <c r="K50" s="26">
        <f t="shared" si="1"/>
        <v>85.974199999999996</v>
      </c>
    </row>
    <row r="51" spans="1:11" x14ac:dyDescent="0.25">
      <c r="A51" s="23">
        <v>49</v>
      </c>
      <c r="B51" s="8" t="s">
        <v>87</v>
      </c>
      <c r="C51" s="15" t="s">
        <v>92</v>
      </c>
      <c r="D51" s="14">
        <v>84.930999999999997</v>
      </c>
      <c r="E51" s="14">
        <v>46.27</v>
      </c>
      <c r="F51" s="16" t="s">
        <v>10</v>
      </c>
      <c r="G51" s="11">
        <v>9</v>
      </c>
      <c r="H51" s="11" t="s">
        <v>93</v>
      </c>
      <c r="I51" s="26">
        <v>13</v>
      </c>
      <c r="J51" s="27">
        <f t="shared" si="0"/>
        <v>601.51</v>
      </c>
      <c r="K51" s="26">
        <f t="shared" si="1"/>
        <v>120.30200000000001</v>
      </c>
    </row>
    <row r="52" spans="1:11" x14ac:dyDescent="0.25">
      <c r="A52" s="23">
        <v>50</v>
      </c>
      <c r="B52" s="8" t="s">
        <v>87</v>
      </c>
      <c r="C52" s="15" t="s">
        <v>94</v>
      </c>
      <c r="D52" s="14">
        <v>47.064999999999998</v>
      </c>
      <c r="E52" s="14">
        <v>39.796999999999997</v>
      </c>
      <c r="F52" s="16" t="s">
        <v>10</v>
      </c>
      <c r="G52" s="11">
        <v>4</v>
      </c>
      <c r="H52" s="11" t="s">
        <v>95</v>
      </c>
      <c r="I52" s="26">
        <v>13</v>
      </c>
      <c r="J52" s="26">
        <f t="shared" si="0"/>
        <v>517.36099999999999</v>
      </c>
      <c r="K52" s="26">
        <f t="shared" si="1"/>
        <v>103.47219999999999</v>
      </c>
    </row>
    <row r="53" spans="1:11" x14ac:dyDescent="0.25">
      <c r="A53" s="23">
        <v>51</v>
      </c>
      <c r="B53" s="8" t="s">
        <v>87</v>
      </c>
      <c r="C53" s="15" t="s">
        <v>96</v>
      </c>
      <c r="D53" s="14">
        <v>34.500999999999998</v>
      </c>
      <c r="E53" s="14">
        <v>6.1559999999999997</v>
      </c>
      <c r="F53" s="16" t="s">
        <v>10</v>
      </c>
      <c r="G53" s="11">
        <v>4</v>
      </c>
      <c r="H53" s="11" t="s">
        <v>95</v>
      </c>
      <c r="I53" s="26">
        <v>13</v>
      </c>
      <c r="J53" s="26">
        <f t="shared" si="0"/>
        <v>80.027999999999992</v>
      </c>
      <c r="K53" s="26">
        <f t="shared" si="1"/>
        <v>16.005600000000001</v>
      </c>
    </row>
    <row r="54" spans="1:11" x14ac:dyDescent="0.25">
      <c r="A54" s="23">
        <v>52</v>
      </c>
      <c r="B54" s="8" t="s">
        <v>87</v>
      </c>
      <c r="C54" s="15" t="s">
        <v>97</v>
      </c>
      <c r="D54" s="14">
        <v>1.1000000000000001</v>
      </c>
      <c r="E54" s="14">
        <v>1.1000000000000001</v>
      </c>
      <c r="F54" s="11" t="s">
        <v>23</v>
      </c>
      <c r="G54" s="11">
        <v>3</v>
      </c>
      <c r="H54" s="11" t="s">
        <v>98</v>
      </c>
      <c r="I54" s="26">
        <v>11</v>
      </c>
      <c r="J54" s="26">
        <f t="shared" si="0"/>
        <v>12.100000000000001</v>
      </c>
      <c r="K54" s="27">
        <f t="shared" si="1"/>
        <v>2.4200000000000004</v>
      </c>
    </row>
    <row r="55" spans="1:11" x14ac:dyDescent="0.25">
      <c r="A55" s="23">
        <v>53</v>
      </c>
      <c r="B55" s="8" t="s">
        <v>87</v>
      </c>
      <c r="C55" s="15" t="s">
        <v>99</v>
      </c>
      <c r="D55" s="14">
        <v>39.353999999999999</v>
      </c>
      <c r="E55" s="14">
        <v>31.097999999999999</v>
      </c>
      <c r="F55" s="16" t="s">
        <v>10</v>
      </c>
      <c r="G55" s="11">
        <v>9</v>
      </c>
      <c r="H55" s="11" t="s">
        <v>100</v>
      </c>
      <c r="I55" s="26">
        <v>13</v>
      </c>
      <c r="J55" s="26">
        <f t="shared" si="0"/>
        <v>404.274</v>
      </c>
      <c r="K55" s="26">
        <f t="shared" si="1"/>
        <v>80.854799999999997</v>
      </c>
    </row>
    <row r="56" spans="1:11" x14ac:dyDescent="0.25">
      <c r="A56" s="23">
        <v>54</v>
      </c>
      <c r="B56" s="8" t="s">
        <v>87</v>
      </c>
      <c r="C56" s="15" t="s">
        <v>101</v>
      </c>
      <c r="D56" s="14">
        <v>2.0009999999999999</v>
      </c>
      <c r="E56" s="14">
        <v>1.853</v>
      </c>
      <c r="F56" s="11" t="s">
        <v>23</v>
      </c>
      <c r="G56" s="11">
        <v>3</v>
      </c>
      <c r="H56" s="11" t="s">
        <v>102</v>
      </c>
      <c r="I56" s="26">
        <v>11</v>
      </c>
      <c r="J56" s="26">
        <f t="shared" si="0"/>
        <v>20.382999999999999</v>
      </c>
      <c r="K56" s="26">
        <f t="shared" si="1"/>
        <v>4.0766</v>
      </c>
    </row>
    <row r="57" spans="1:11" x14ac:dyDescent="0.25">
      <c r="A57" s="23">
        <v>55</v>
      </c>
      <c r="B57" s="8" t="s">
        <v>87</v>
      </c>
      <c r="C57" s="15" t="s">
        <v>103</v>
      </c>
      <c r="D57" s="14">
        <v>2.5640000000000001</v>
      </c>
      <c r="E57" s="14">
        <v>1.7450000000000001</v>
      </c>
      <c r="F57" s="16" t="s">
        <v>10</v>
      </c>
      <c r="G57" s="11">
        <v>9</v>
      </c>
      <c r="H57" s="11" t="s">
        <v>104</v>
      </c>
      <c r="I57" s="26">
        <v>13</v>
      </c>
      <c r="J57" s="26">
        <f t="shared" si="0"/>
        <v>22.685000000000002</v>
      </c>
      <c r="K57" s="26">
        <f t="shared" si="1"/>
        <v>4.5370000000000008</v>
      </c>
    </row>
    <row r="58" spans="1:11" x14ac:dyDescent="0.25">
      <c r="A58" s="23">
        <v>56</v>
      </c>
      <c r="B58" s="8" t="s">
        <v>87</v>
      </c>
      <c r="C58" s="15" t="s">
        <v>105</v>
      </c>
      <c r="D58" s="14">
        <v>52.234000000000002</v>
      </c>
      <c r="E58" s="14">
        <v>32.536999999999999</v>
      </c>
      <c r="F58" s="16" t="s">
        <v>10</v>
      </c>
      <c r="G58" s="11">
        <v>4</v>
      </c>
      <c r="H58" s="11" t="s">
        <v>106</v>
      </c>
      <c r="I58" s="26">
        <v>13</v>
      </c>
      <c r="J58" s="26">
        <f t="shared" si="0"/>
        <v>422.98099999999999</v>
      </c>
      <c r="K58" s="26">
        <f t="shared" si="1"/>
        <v>84.596199999999996</v>
      </c>
    </row>
    <row r="59" spans="1:11" x14ac:dyDescent="0.25">
      <c r="A59" s="23">
        <v>57</v>
      </c>
      <c r="B59" s="8" t="s">
        <v>87</v>
      </c>
      <c r="C59" s="15" t="s">
        <v>107</v>
      </c>
      <c r="D59" s="14">
        <v>45.426000000000002</v>
      </c>
      <c r="E59" s="14">
        <v>19.853999999999999</v>
      </c>
      <c r="F59" s="16" t="s">
        <v>10</v>
      </c>
      <c r="G59" s="11">
        <v>3</v>
      </c>
      <c r="H59" s="11" t="s">
        <v>108</v>
      </c>
      <c r="I59" s="26">
        <v>13</v>
      </c>
      <c r="J59" s="26">
        <f t="shared" si="0"/>
        <v>258.10199999999998</v>
      </c>
      <c r="K59" s="26">
        <f t="shared" si="1"/>
        <v>51.620399999999989</v>
      </c>
    </row>
    <row r="60" spans="1:11" x14ac:dyDescent="0.25">
      <c r="A60" s="23">
        <v>58</v>
      </c>
      <c r="B60" s="8" t="s">
        <v>109</v>
      </c>
      <c r="C60" s="15" t="s">
        <v>110</v>
      </c>
      <c r="D60" s="14">
        <v>143.011</v>
      </c>
      <c r="E60" s="14">
        <v>47.076000000000001</v>
      </c>
      <c r="F60" s="16" t="s">
        <v>10</v>
      </c>
      <c r="G60" s="11">
        <v>5</v>
      </c>
      <c r="H60" s="11" t="s">
        <v>111</v>
      </c>
      <c r="I60" s="26">
        <v>13</v>
      </c>
      <c r="J60" s="26">
        <f t="shared" si="0"/>
        <v>611.98800000000006</v>
      </c>
      <c r="K60" s="26">
        <f t="shared" si="1"/>
        <v>122.39760000000003</v>
      </c>
    </row>
    <row r="61" spans="1:11" x14ac:dyDescent="0.25">
      <c r="A61" s="23">
        <v>59</v>
      </c>
      <c r="B61" s="8" t="s">
        <v>109</v>
      </c>
      <c r="C61" s="15" t="s">
        <v>112</v>
      </c>
      <c r="D61" s="14">
        <v>296.23099999999999</v>
      </c>
      <c r="E61" s="14">
        <v>169.12100000000001</v>
      </c>
      <c r="F61" s="16" t="s">
        <v>10</v>
      </c>
      <c r="G61" s="11">
        <v>6</v>
      </c>
      <c r="H61" s="11" t="s">
        <v>113</v>
      </c>
      <c r="I61" s="26">
        <v>13</v>
      </c>
      <c r="J61" s="26">
        <f t="shared" si="0"/>
        <v>2198.5730000000003</v>
      </c>
      <c r="K61" s="26">
        <f t="shared" si="1"/>
        <v>439.71460000000008</v>
      </c>
    </row>
    <row r="62" spans="1:11" x14ac:dyDescent="0.25">
      <c r="A62" s="23">
        <v>60</v>
      </c>
      <c r="B62" s="19" t="s">
        <v>109</v>
      </c>
      <c r="C62" s="15" t="s">
        <v>114</v>
      </c>
      <c r="D62" s="14">
        <v>3.7589999999999999</v>
      </c>
      <c r="E62" s="14">
        <v>3.1549999999999998</v>
      </c>
      <c r="F62" s="16" t="s">
        <v>10</v>
      </c>
      <c r="G62" s="11">
        <v>6</v>
      </c>
      <c r="H62" s="11" t="s">
        <v>113</v>
      </c>
      <c r="I62" s="26">
        <v>13</v>
      </c>
      <c r="J62" s="26">
        <f t="shared" si="0"/>
        <v>41.015000000000001</v>
      </c>
      <c r="K62" s="26">
        <f t="shared" si="1"/>
        <v>8.2029999999999994</v>
      </c>
    </row>
    <row r="63" spans="1:11" x14ac:dyDescent="0.25">
      <c r="A63" s="23">
        <v>61</v>
      </c>
      <c r="B63" s="8" t="s">
        <v>109</v>
      </c>
      <c r="C63" s="15" t="s">
        <v>115</v>
      </c>
      <c r="D63" s="14">
        <v>14.641</v>
      </c>
      <c r="E63" s="14">
        <v>6.3310000000000004</v>
      </c>
      <c r="F63" s="16" t="s">
        <v>10</v>
      </c>
      <c r="G63" s="11">
        <v>6</v>
      </c>
      <c r="H63" s="11" t="s">
        <v>113</v>
      </c>
      <c r="I63" s="26">
        <v>13</v>
      </c>
      <c r="J63" s="26">
        <f t="shared" si="0"/>
        <v>82.303000000000011</v>
      </c>
      <c r="K63" s="26">
        <f t="shared" si="1"/>
        <v>16.460600000000003</v>
      </c>
    </row>
    <row r="64" spans="1:11" x14ac:dyDescent="0.25">
      <c r="A64" s="23">
        <v>62</v>
      </c>
      <c r="B64" s="8" t="s">
        <v>109</v>
      </c>
      <c r="C64" s="15" t="s">
        <v>116</v>
      </c>
      <c r="D64" s="14">
        <v>16.201000000000001</v>
      </c>
      <c r="E64" s="14">
        <v>15.714</v>
      </c>
      <c r="F64" s="16" t="s">
        <v>10</v>
      </c>
      <c r="G64" s="11">
        <v>5</v>
      </c>
      <c r="H64" s="11" t="s">
        <v>117</v>
      </c>
      <c r="I64" s="26">
        <v>13</v>
      </c>
      <c r="J64" s="26">
        <f t="shared" si="0"/>
        <v>204.28200000000001</v>
      </c>
      <c r="K64" s="26">
        <f t="shared" si="1"/>
        <v>40.856400000000001</v>
      </c>
    </row>
    <row r="65" spans="1:11" x14ac:dyDescent="0.25">
      <c r="A65" s="23">
        <v>63</v>
      </c>
      <c r="B65" s="8" t="s">
        <v>118</v>
      </c>
      <c r="C65" s="17" t="s">
        <v>119</v>
      </c>
      <c r="D65" s="17">
        <v>17.300999999999998</v>
      </c>
      <c r="E65" s="17">
        <v>1.089</v>
      </c>
      <c r="F65" s="16" t="s">
        <v>10</v>
      </c>
      <c r="G65" s="11">
        <v>6</v>
      </c>
      <c r="H65" s="17" t="s">
        <v>120</v>
      </c>
      <c r="I65" s="26">
        <v>13</v>
      </c>
      <c r="J65" s="26">
        <f t="shared" si="0"/>
        <v>14.157</v>
      </c>
      <c r="K65" s="26">
        <f t="shared" si="1"/>
        <v>2.8313999999999999</v>
      </c>
    </row>
    <row r="66" spans="1:11" x14ac:dyDescent="0.25">
      <c r="A66" s="23">
        <v>64</v>
      </c>
      <c r="B66" s="8" t="s">
        <v>118</v>
      </c>
      <c r="C66" s="20" t="s">
        <v>121</v>
      </c>
      <c r="D66" s="17">
        <v>50.033999999999999</v>
      </c>
      <c r="E66" s="17">
        <v>7.3259999999999996</v>
      </c>
      <c r="F66" s="21" t="s">
        <v>10</v>
      </c>
      <c r="G66" s="21">
        <v>7</v>
      </c>
      <c r="H66" s="21" t="s">
        <v>122</v>
      </c>
      <c r="I66" s="26">
        <v>13</v>
      </c>
      <c r="J66" s="26">
        <f t="shared" si="0"/>
        <v>95.238</v>
      </c>
      <c r="K66" s="26">
        <f t="shared" si="1"/>
        <v>19.047599999999999</v>
      </c>
    </row>
    <row r="67" spans="1:11" x14ac:dyDescent="0.25">
      <c r="A67" s="23">
        <v>65</v>
      </c>
      <c r="B67" s="8" t="s">
        <v>123</v>
      </c>
      <c r="C67" s="15" t="s">
        <v>124</v>
      </c>
      <c r="D67" s="14">
        <v>72.771000000000001</v>
      </c>
      <c r="E67" s="14">
        <v>43.17</v>
      </c>
      <c r="F67" s="16" t="s">
        <v>10</v>
      </c>
      <c r="G67" s="11">
        <v>6</v>
      </c>
      <c r="H67" s="11" t="s">
        <v>125</v>
      </c>
      <c r="I67" s="26">
        <v>13</v>
      </c>
      <c r="J67" s="27">
        <f t="shared" si="0"/>
        <v>561.21</v>
      </c>
      <c r="K67" s="26">
        <f t="shared" si="1"/>
        <v>112.242</v>
      </c>
    </row>
    <row r="68" spans="1:11" x14ac:dyDescent="0.25">
      <c r="A68" s="23">
        <v>66</v>
      </c>
      <c r="B68" s="8" t="s">
        <v>123</v>
      </c>
      <c r="C68" s="15" t="s">
        <v>126</v>
      </c>
      <c r="D68" s="14">
        <v>32.4</v>
      </c>
      <c r="E68" s="14">
        <v>15.837999999999999</v>
      </c>
      <c r="F68" s="16" t="s">
        <v>10</v>
      </c>
      <c r="G68" s="11">
        <v>6</v>
      </c>
      <c r="H68" s="11" t="s">
        <v>125</v>
      </c>
      <c r="I68" s="26">
        <v>13</v>
      </c>
      <c r="J68" s="26">
        <f t="shared" ref="J68:J78" si="2">E68*I68</f>
        <v>205.89399999999998</v>
      </c>
      <c r="K68" s="26">
        <f t="shared" ref="K68:K78" si="3">J68*20/100</f>
        <v>41.178799999999995</v>
      </c>
    </row>
    <row r="69" spans="1:11" x14ac:dyDescent="0.25">
      <c r="A69" s="23">
        <v>67</v>
      </c>
      <c r="B69" s="8" t="s">
        <v>123</v>
      </c>
      <c r="C69" s="15" t="s">
        <v>127</v>
      </c>
      <c r="D69" s="14">
        <v>48.841999999999999</v>
      </c>
      <c r="E69" s="14">
        <v>8.2669999999999995</v>
      </c>
      <c r="F69" s="16" t="s">
        <v>10</v>
      </c>
      <c r="G69" s="11">
        <v>4</v>
      </c>
      <c r="H69" s="11" t="s">
        <v>128</v>
      </c>
      <c r="I69" s="26">
        <v>13</v>
      </c>
      <c r="J69" s="26">
        <f t="shared" si="2"/>
        <v>107.47099999999999</v>
      </c>
      <c r="K69" s="26">
        <f t="shared" si="3"/>
        <v>21.494199999999996</v>
      </c>
    </row>
    <row r="70" spans="1:11" x14ac:dyDescent="0.25">
      <c r="A70" s="23">
        <v>68</v>
      </c>
      <c r="B70" s="8" t="s">
        <v>123</v>
      </c>
      <c r="C70" s="15" t="s">
        <v>129</v>
      </c>
      <c r="D70" s="14">
        <v>7.8280000000000003</v>
      </c>
      <c r="E70" s="14">
        <v>6.1340000000000003</v>
      </c>
      <c r="F70" s="16" t="s">
        <v>10</v>
      </c>
      <c r="G70" s="11">
        <v>4</v>
      </c>
      <c r="H70" s="11" t="s">
        <v>128</v>
      </c>
      <c r="I70" s="26">
        <v>13</v>
      </c>
      <c r="J70" s="26">
        <f t="shared" si="2"/>
        <v>79.742000000000004</v>
      </c>
      <c r="K70" s="26">
        <f t="shared" si="3"/>
        <v>15.948400000000001</v>
      </c>
    </row>
    <row r="71" spans="1:11" x14ac:dyDescent="0.25">
      <c r="A71" s="23">
        <v>69</v>
      </c>
      <c r="B71" s="8" t="s">
        <v>123</v>
      </c>
      <c r="C71" s="15" t="s">
        <v>130</v>
      </c>
      <c r="D71" s="14">
        <v>14.895</v>
      </c>
      <c r="E71" s="14">
        <v>6.7130000000000001</v>
      </c>
      <c r="F71" s="16" t="s">
        <v>10</v>
      </c>
      <c r="G71" s="11">
        <v>10</v>
      </c>
      <c r="H71" s="11" t="s">
        <v>89</v>
      </c>
      <c r="I71" s="26">
        <v>13</v>
      </c>
      <c r="J71" s="26">
        <f t="shared" si="2"/>
        <v>87.269000000000005</v>
      </c>
      <c r="K71" s="26">
        <f t="shared" si="3"/>
        <v>17.453800000000001</v>
      </c>
    </row>
    <row r="72" spans="1:11" x14ac:dyDescent="0.25">
      <c r="A72" s="23">
        <v>70</v>
      </c>
      <c r="B72" s="8" t="s">
        <v>123</v>
      </c>
      <c r="C72" s="15" t="s">
        <v>131</v>
      </c>
      <c r="D72" s="14">
        <v>259.11</v>
      </c>
      <c r="E72" s="14">
        <v>214.24799999999999</v>
      </c>
      <c r="F72" s="16" t="s">
        <v>10</v>
      </c>
      <c r="G72" s="11">
        <v>5</v>
      </c>
      <c r="H72" s="11" t="s">
        <v>128</v>
      </c>
      <c r="I72" s="26">
        <v>13</v>
      </c>
      <c r="J72" s="26">
        <f t="shared" si="2"/>
        <v>2785.2239999999997</v>
      </c>
      <c r="K72" s="26">
        <f t="shared" si="3"/>
        <v>557.04480000000001</v>
      </c>
    </row>
    <row r="73" spans="1:11" x14ac:dyDescent="0.25">
      <c r="A73" s="23">
        <v>71</v>
      </c>
      <c r="B73" s="8" t="s">
        <v>123</v>
      </c>
      <c r="C73" s="15" t="s">
        <v>132</v>
      </c>
      <c r="D73" s="14">
        <v>101.44</v>
      </c>
      <c r="E73" s="14">
        <v>62.7</v>
      </c>
      <c r="F73" s="16" t="s">
        <v>10</v>
      </c>
      <c r="G73" s="11">
        <v>5</v>
      </c>
      <c r="H73" s="11" t="s">
        <v>128</v>
      </c>
      <c r="I73" s="26">
        <v>13</v>
      </c>
      <c r="J73" s="26">
        <f t="shared" si="2"/>
        <v>815.1</v>
      </c>
      <c r="K73" s="27">
        <f t="shared" si="3"/>
        <v>163.02000000000001</v>
      </c>
    </row>
    <row r="74" spans="1:11" x14ac:dyDescent="0.25">
      <c r="A74" s="23">
        <v>72</v>
      </c>
      <c r="B74" s="8" t="s">
        <v>133</v>
      </c>
      <c r="C74" s="15" t="s">
        <v>134</v>
      </c>
      <c r="D74" s="14">
        <v>62.095999999999997</v>
      </c>
      <c r="E74" s="14">
        <v>15.916</v>
      </c>
      <c r="F74" s="16" t="s">
        <v>10</v>
      </c>
      <c r="G74" s="11">
        <v>6</v>
      </c>
      <c r="H74" s="11" t="s">
        <v>135</v>
      </c>
      <c r="I74" s="26">
        <v>13</v>
      </c>
      <c r="J74" s="26">
        <f t="shared" si="2"/>
        <v>206.90800000000002</v>
      </c>
      <c r="K74" s="26">
        <f t="shared" si="3"/>
        <v>41.381599999999999</v>
      </c>
    </row>
    <row r="75" spans="1:11" x14ac:dyDescent="0.25">
      <c r="A75" s="23">
        <v>73</v>
      </c>
      <c r="B75" s="8" t="s">
        <v>133</v>
      </c>
      <c r="C75" s="15" t="s">
        <v>136</v>
      </c>
      <c r="D75" s="14">
        <v>361.91899999999998</v>
      </c>
      <c r="E75" s="14">
        <v>14.218999999999999</v>
      </c>
      <c r="F75" s="16" t="s">
        <v>10</v>
      </c>
      <c r="G75" s="11">
        <v>6</v>
      </c>
      <c r="H75" s="11" t="s">
        <v>135</v>
      </c>
      <c r="I75" s="26">
        <v>13</v>
      </c>
      <c r="J75" s="26">
        <f t="shared" si="2"/>
        <v>184.84699999999998</v>
      </c>
      <c r="K75" s="26">
        <f t="shared" si="3"/>
        <v>36.969399999999993</v>
      </c>
    </row>
    <row r="76" spans="1:11" x14ac:dyDescent="0.25">
      <c r="A76" s="23">
        <v>74</v>
      </c>
      <c r="B76" s="8" t="s">
        <v>133</v>
      </c>
      <c r="C76" s="15" t="s">
        <v>137</v>
      </c>
      <c r="D76" s="14">
        <v>9.5500000000000007</v>
      </c>
      <c r="E76" s="14">
        <v>9.5500000000000007</v>
      </c>
      <c r="F76" s="16" t="s">
        <v>10</v>
      </c>
      <c r="G76" s="11">
        <v>4</v>
      </c>
      <c r="H76" s="11" t="s">
        <v>138</v>
      </c>
      <c r="I76" s="26">
        <v>13</v>
      </c>
      <c r="J76" s="27">
        <f t="shared" si="2"/>
        <v>124.15</v>
      </c>
      <c r="K76" s="27">
        <f t="shared" si="3"/>
        <v>24.83</v>
      </c>
    </row>
    <row r="77" spans="1:11" x14ac:dyDescent="0.25">
      <c r="A77" s="23">
        <v>75</v>
      </c>
      <c r="B77" s="8" t="s">
        <v>139</v>
      </c>
      <c r="C77" s="15" t="s">
        <v>140</v>
      </c>
      <c r="D77" s="14">
        <v>5.1139999999999999</v>
      </c>
      <c r="E77" s="14">
        <v>5.1139999999999999</v>
      </c>
      <c r="F77" s="11" t="s">
        <v>10</v>
      </c>
      <c r="G77" s="11">
        <v>6</v>
      </c>
      <c r="H77" s="11" t="s">
        <v>141</v>
      </c>
      <c r="I77" s="26">
        <v>13</v>
      </c>
      <c r="J77" s="26">
        <f t="shared" si="2"/>
        <v>66.481999999999999</v>
      </c>
      <c r="K77" s="26">
        <f t="shared" si="3"/>
        <v>13.296399999999998</v>
      </c>
    </row>
    <row r="78" spans="1:11" x14ac:dyDescent="0.25">
      <c r="A78" s="23">
        <v>76</v>
      </c>
      <c r="B78" s="8" t="s">
        <v>139</v>
      </c>
      <c r="C78" s="15" t="s">
        <v>142</v>
      </c>
      <c r="D78" s="14">
        <v>2.1</v>
      </c>
      <c r="E78" s="14">
        <v>2.1</v>
      </c>
      <c r="F78" s="11" t="s">
        <v>23</v>
      </c>
      <c r="G78" s="11">
        <v>4</v>
      </c>
      <c r="H78" s="11" t="s">
        <v>143</v>
      </c>
      <c r="I78" s="26">
        <v>11</v>
      </c>
      <c r="J78" s="26">
        <f t="shared" si="2"/>
        <v>23.1</v>
      </c>
      <c r="K78" s="27">
        <f t="shared" si="3"/>
        <v>4.62</v>
      </c>
    </row>
    <row r="79" spans="1:11" x14ac:dyDescent="0.25">
      <c r="E79" s="22">
        <f>SUM(E3:E78)</f>
        <v>2080.0670000000005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2025-06-25T08:17:37Z</cp:lastPrinted>
  <dcterms:created xsi:type="dcterms:W3CDTF">2025-06-25T07:59:13Z</dcterms:created>
  <dcterms:modified xsi:type="dcterms:W3CDTF">2025-07-09T08:14:23Z</dcterms:modified>
</cp:coreProperties>
</file>